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tg.vdi.pref.nagano.lg.jp\単独現地\県立長野図書館\公文書\R8\023 調査、統計、研究等\002 統計\004公共図書館概況\長野県公共図書館概況調査\6_施行\HP用Excel\"/>
    </mc:Choice>
  </mc:AlternateContent>
  <xr:revisionPtr revIDLastSave="0" documentId="13_ncr:1_{CFC89A1A-E32D-4086-9731-B8F8A1105D4E}" xr6:coauthVersionLast="47" xr6:coauthVersionMax="47" xr10:uidLastSave="{00000000-0000-0000-0000-000000000000}"/>
  <bookViews>
    <workbookView xWindow="2688" yWindow="2688" windowWidth="17280" windowHeight="8880" xr2:uid="{FCC88D8A-4343-4ED4-978E-65D6662AA3C4}"/>
  </bookViews>
  <sheets>
    <sheet name="7調査相談・複写" sheetId="1" r:id="rId1"/>
  </sheets>
  <definedNames>
    <definedName name="_xlnm._FilterDatabase" localSheetId="0" hidden="1">'7調査相談・複写'!$A$7:$S$7</definedName>
    <definedName name="_xlnm.Print_Area" localSheetId="0">'7調査相談・複写'!$A:$S</definedName>
    <definedName name="_xlnm.Print_Titles" localSheetId="0">'7調査相談・複写'!$4:$7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C128" i="1"/>
  <c r="D128" i="1"/>
  <c r="E128" i="1"/>
  <c r="F128" i="1"/>
  <c r="G128" i="1"/>
  <c r="H128" i="1"/>
  <c r="J128" i="1"/>
  <c r="K128" i="1"/>
  <c r="L128" i="1"/>
</calcChain>
</file>

<file path=xl/sharedStrings.xml><?xml version="1.0" encoding="utf-8"?>
<sst xmlns="http://schemas.openxmlformats.org/spreadsheetml/2006/main" count="349" uniqueCount="161">
  <si>
    <t>※3 カラーコピーは令和８年度から開始。</t>
    <phoneticPr fontId="7"/>
  </si>
  <si>
    <t>1 図書館　　2 利用者　　3 業者　　4 組合せ</t>
    <phoneticPr fontId="7"/>
  </si>
  <si>
    <t>複写機操作者</t>
    <rPh sb="0" eb="3">
      <t>フクシャキ</t>
    </rPh>
    <rPh sb="3" eb="6">
      <t>ソウサシャ</t>
    </rPh>
    <phoneticPr fontId="7"/>
  </si>
  <si>
    <t>※2 凡例</t>
    <rPh sb="3" eb="4">
      <t>ボン</t>
    </rPh>
    <rPh sb="4" eb="5">
      <t>レイ</t>
    </rPh>
    <phoneticPr fontId="7"/>
  </si>
  <si>
    <t>※1 参加は○。</t>
    <rPh sb="3" eb="5">
      <t>サンカ</t>
    </rPh>
    <phoneticPr fontId="7"/>
  </si>
  <si>
    <t>合計</t>
    <rPh sb="0" eb="2">
      <t>ゴウケイ</t>
    </rPh>
    <phoneticPr fontId="7"/>
  </si>
  <si>
    <t>1</t>
    <phoneticPr fontId="7"/>
  </si>
  <si>
    <t>○</t>
    <phoneticPr fontId="7"/>
  </si>
  <si>
    <t>ライブラリー82</t>
  </si>
  <si>
    <t>小谷村</t>
  </si>
  <si>
    <t>白馬村</t>
  </si>
  <si>
    <t>松川村</t>
  </si>
  <si>
    <t>筑北村</t>
  </si>
  <si>
    <t>朝日村</t>
  </si>
  <si>
    <t>山形村</t>
  </si>
  <si>
    <t>大桑村</t>
  </si>
  <si>
    <t>豊丘村</t>
  </si>
  <si>
    <t>喬木村</t>
  </si>
  <si>
    <t>天龍村</t>
  </si>
  <si>
    <t>下條村</t>
  </si>
  <si>
    <t/>
  </si>
  <si>
    <t>根羽村</t>
  </si>
  <si>
    <t>-</t>
    <phoneticPr fontId="7"/>
  </si>
  <si>
    <t>阿智村</t>
  </si>
  <si>
    <t>宮田村</t>
  </si>
  <si>
    <t>中川村</t>
  </si>
  <si>
    <t>南箕輪村</t>
  </si>
  <si>
    <t>原村</t>
  </si>
  <si>
    <t>青木村</t>
  </si>
  <si>
    <t>南相木村</t>
    <phoneticPr fontId="3"/>
  </si>
  <si>
    <t>南牧村</t>
  </si>
  <si>
    <t>川上村</t>
  </si>
  <si>
    <t>山ノ内町</t>
  </si>
  <si>
    <t>小布施町</t>
  </si>
  <si>
    <t>坂城町</t>
  </si>
  <si>
    <t>池田町</t>
  </si>
  <si>
    <t>三岳</t>
  </si>
  <si>
    <t>開田</t>
  </si>
  <si>
    <t>日義</t>
  </si>
  <si>
    <t>木曽町</t>
  </si>
  <si>
    <t>阿南町</t>
  </si>
  <si>
    <t>高森町</t>
  </si>
  <si>
    <t>松川町</t>
  </si>
  <si>
    <t>飯島町</t>
  </si>
  <si>
    <t>箕輪町</t>
  </si>
  <si>
    <t>辰野町</t>
  </si>
  <si>
    <t>2</t>
    <phoneticPr fontId="7"/>
  </si>
  <si>
    <t>富士見町</t>
  </si>
  <si>
    <t>4</t>
    <phoneticPr fontId="7"/>
  </si>
  <si>
    <t>下諏訪町</t>
  </si>
  <si>
    <t>御代田町</t>
  </si>
  <si>
    <t>軽井沢町立離山</t>
  </si>
  <si>
    <t>軽井沢町立中軽井沢</t>
  </si>
  <si>
    <t>佐久穂町</t>
  </si>
  <si>
    <t>小海町</t>
  </si>
  <si>
    <t>明科</t>
  </si>
  <si>
    <t>堀金</t>
  </si>
  <si>
    <t>三郷</t>
  </si>
  <si>
    <t>豊科</t>
  </si>
  <si>
    <t>安曇野市中央</t>
  </si>
  <si>
    <t>東御市</t>
    <phoneticPr fontId="3"/>
  </si>
  <si>
    <t>千曲市立戸倉</t>
  </si>
  <si>
    <t>更埴西</t>
  </si>
  <si>
    <t>千曲市立更埴</t>
  </si>
  <si>
    <t>佐久市立望月</t>
  </si>
  <si>
    <t>佐久市立浅科</t>
  </si>
  <si>
    <t>佐久市立臼田</t>
  </si>
  <si>
    <t>サングリモ</t>
  </si>
  <si>
    <t>佐久市立中央</t>
  </si>
  <si>
    <t>楢川</t>
  </si>
  <si>
    <t>吉田</t>
  </si>
  <si>
    <t>洗馬</t>
  </si>
  <si>
    <t>宗賀</t>
  </si>
  <si>
    <t>塩尻東</t>
  </si>
  <si>
    <t>片丘</t>
  </si>
  <si>
    <t>北小野</t>
  </si>
  <si>
    <t>広丘</t>
  </si>
  <si>
    <t>塩尻市</t>
  </si>
  <si>
    <t>茅野市</t>
  </si>
  <si>
    <t>市立飯山</t>
  </si>
  <si>
    <t>市立大町</t>
  </si>
  <si>
    <t>豊田</t>
  </si>
  <si>
    <t>西部</t>
  </si>
  <si>
    <t>北部</t>
  </si>
  <si>
    <t>中野市</t>
  </si>
  <si>
    <t>中沢</t>
  </si>
  <si>
    <t>東伊那</t>
  </si>
  <si>
    <t>駒ヶ根市</t>
  </si>
  <si>
    <t>伊那市立高遠</t>
  </si>
  <si>
    <t>伊那市立伊那</t>
  </si>
  <si>
    <t>市立小諸</t>
  </si>
  <si>
    <t>市立須坂</t>
  </si>
  <si>
    <t>風樹文庫</t>
  </si>
  <si>
    <t>諏訪市</t>
  </si>
  <si>
    <t>飯田市立鼎</t>
  </si>
  <si>
    <t>飯田市立上郷</t>
  </si>
  <si>
    <t>南信濃</t>
  </si>
  <si>
    <t>上村</t>
  </si>
  <si>
    <t>伊賀良</t>
  </si>
  <si>
    <t>山本</t>
  </si>
  <si>
    <t>三穂</t>
  </si>
  <si>
    <t>川路</t>
  </si>
  <si>
    <t>竜丘</t>
  </si>
  <si>
    <t>龍江</t>
  </si>
  <si>
    <t>千代</t>
  </si>
  <si>
    <t>上久堅</t>
  </si>
  <si>
    <t>下久堅</t>
  </si>
  <si>
    <t>松尾</t>
  </si>
  <si>
    <t>座光寺</t>
  </si>
  <si>
    <t>東野</t>
  </si>
  <si>
    <t>丸山</t>
  </si>
  <si>
    <t>羽場</t>
  </si>
  <si>
    <t>飯田市立中央</t>
  </si>
  <si>
    <t>市立岡谷</t>
  </si>
  <si>
    <t>上田市立真田　</t>
  </si>
  <si>
    <t>上田情報</t>
  </si>
  <si>
    <t>上田市立丸子</t>
  </si>
  <si>
    <t>上田市立上田</t>
  </si>
  <si>
    <t>梓川</t>
  </si>
  <si>
    <t>波田</t>
  </si>
  <si>
    <t>空港</t>
  </si>
  <si>
    <t>島内</t>
  </si>
  <si>
    <t>中山</t>
  </si>
  <si>
    <t>本郷</t>
  </si>
  <si>
    <t>寿台</t>
  </si>
  <si>
    <t>南部</t>
  </si>
  <si>
    <t>鎌田</t>
  </si>
  <si>
    <t>あがたの森</t>
    <rPh sb="4" eb="5">
      <t>モリ</t>
    </rPh>
    <phoneticPr fontId="3"/>
  </si>
  <si>
    <t>※3</t>
    <phoneticPr fontId="7"/>
  </si>
  <si>
    <t>松本市中央</t>
  </si>
  <si>
    <t>長野市立南部</t>
  </si>
  <si>
    <t>長野市立長野</t>
  </si>
  <si>
    <t>県立長野</t>
  </si>
  <si>
    <t>※2</t>
    <phoneticPr fontId="7"/>
  </si>
  <si>
    <t>円</t>
    <rPh sb="0" eb="1">
      <t>エン</t>
    </rPh>
    <phoneticPr fontId="7"/>
  </si>
  <si>
    <t>枚</t>
    <rPh sb="0" eb="1">
      <t>マイ</t>
    </rPh>
    <phoneticPr fontId="7"/>
  </si>
  <si>
    <t>件</t>
    <rPh sb="0" eb="1">
      <t>ケン</t>
    </rPh>
    <phoneticPr fontId="7"/>
  </si>
  <si>
    <t>※1</t>
    <phoneticPr fontId="7"/>
  </si>
  <si>
    <t>ｶﾗ-</t>
  </si>
  <si>
    <t>B5</t>
    <phoneticPr fontId="7"/>
  </si>
  <si>
    <t>A4</t>
    <phoneticPr fontId="7"/>
  </si>
  <si>
    <t>B4</t>
    <phoneticPr fontId="7"/>
  </si>
  <si>
    <t>A3</t>
    <phoneticPr fontId="7"/>
  </si>
  <si>
    <t>累計</t>
    <rPh sb="0" eb="2">
      <t>ルイケイ</t>
    </rPh>
    <phoneticPr fontId="7"/>
  </si>
  <si>
    <t>昨年度</t>
    <rPh sb="0" eb="3">
      <t>サクネンド</t>
    </rPh>
    <phoneticPr fontId="7"/>
  </si>
  <si>
    <t>1枚当たり料金</t>
    <rPh sb="1" eb="2">
      <t>マイ</t>
    </rPh>
    <rPh sb="2" eb="3">
      <t>ア</t>
    </rPh>
    <rPh sb="5" eb="7">
      <t>リョウキン</t>
    </rPh>
    <phoneticPr fontId="7"/>
  </si>
  <si>
    <t>枚数</t>
    <rPh sb="0" eb="2">
      <t>マイスウ</t>
    </rPh>
    <phoneticPr fontId="7"/>
  </si>
  <si>
    <t>件数</t>
    <rPh sb="0" eb="2">
      <t>ケンスウ</t>
    </rPh>
    <phoneticPr fontId="7"/>
  </si>
  <si>
    <t>登録件数</t>
    <rPh sb="2" eb="4">
      <t>ケンスウ</t>
    </rPh>
    <phoneticPr fontId="7"/>
  </si>
  <si>
    <t>参加</t>
    <rPh sb="0" eb="2">
      <t>サンカ</t>
    </rPh>
    <phoneticPr fontId="7"/>
  </si>
  <si>
    <t>計</t>
    <rPh sb="0" eb="1">
      <t>ケイ</t>
    </rPh>
    <phoneticPr fontId="7"/>
  </si>
  <si>
    <t>メ-ル</t>
  </si>
  <si>
    <r>
      <t xml:space="preserve">文書
</t>
    </r>
    <r>
      <rPr>
        <sz val="6"/>
        <rFont val="ＭＳ 明朝"/>
        <family val="1"/>
        <charset val="128"/>
      </rPr>
      <t>(FAX含)</t>
    </r>
    <rPh sb="0" eb="2">
      <t>ブンショ</t>
    </rPh>
    <rPh sb="7" eb="8">
      <t>フク</t>
    </rPh>
    <phoneticPr fontId="7"/>
  </si>
  <si>
    <t>電話</t>
    <rPh sb="0" eb="2">
      <t>デンワ</t>
    </rPh>
    <phoneticPr fontId="7"/>
  </si>
  <si>
    <t>口頭</t>
    <rPh sb="0" eb="2">
      <t>コウトウ</t>
    </rPh>
    <phoneticPr fontId="7"/>
  </si>
  <si>
    <t>複写機操作者</t>
    <rPh sb="0" eb="3">
      <t>フクシャキ</t>
    </rPh>
    <rPh sb="3" eb="5">
      <t>ソウサ</t>
    </rPh>
    <rPh sb="5" eb="6">
      <t>シャ</t>
    </rPh>
    <phoneticPr fontId="7"/>
  </si>
  <si>
    <t>複写サービス</t>
    <rPh sb="0" eb="2">
      <t>フクシャ</t>
    </rPh>
    <phoneticPr fontId="7"/>
  </si>
  <si>
    <t>レファレンス協同DB</t>
    <rPh sb="6" eb="8">
      <t>キョウドウ</t>
    </rPh>
    <phoneticPr fontId="7"/>
  </si>
  <si>
    <t>調査相談件数</t>
    <rPh sb="0" eb="2">
      <t>チョウサ</t>
    </rPh>
    <rPh sb="2" eb="4">
      <t>ソウダン</t>
    </rPh>
    <rPh sb="4" eb="6">
      <t>ケンスウ</t>
    </rPh>
    <phoneticPr fontId="7"/>
  </si>
  <si>
    <t>館      名</t>
    <rPh sb="0" eb="1">
      <t>カン</t>
    </rPh>
    <rPh sb="7" eb="8">
      <t>メイ</t>
    </rPh>
    <phoneticPr fontId="7"/>
  </si>
  <si>
    <t>7 調査相談・複写</t>
    <rPh sb="2" eb="4">
      <t>チョウサ</t>
    </rPh>
    <rPh sb="4" eb="6">
      <t>ソウダン</t>
    </rPh>
    <rPh sb="7" eb="9">
      <t>フクシャ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</si>
</sst>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0_ "/>
    <numFmt numFmtId="178" formatCode="#,##0;#,##0;0"/>
    <numFmt numFmtId="179" formatCode="#,##0;\-#,##0;&quot;&quot;"/>
    <numFmt numFmtId="180" formatCode="\(@\)"/>
  </numFmts>
  <fonts count="1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5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明朝"/>
      <family val="1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 applyFill="0" applyProtection="0"/>
    <xf numFmtId="38" fontId="12" fillId="0" borderId="0" applyFont="0" applyFill="0" applyBorder="0" applyAlignment="0" applyProtection="0"/>
  </cellStyleXfs>
  <cellXfs count="230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right"/>
    </xf>
    <xf numFmtId="0" fontId="2" fillId="0" borderId="0" xfId="1" applyFont="1" applyAlignment="1">
      <alignment horizontal="right" shrinkToFit="1"/>
    </xf>
    <xf numFmtId="0" fontId="5" fillId="0" borderId="0" xfId="1" applyFont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38" fontId="5" fillId="0" borderId="2" xfId="2" applyFont="1" applyFill="1" applyBorder="1" applyAlignment="1">
      <alignment horizontal="right" vertical="center" shrinkToFit="1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/>
    </xf>
    <xf numFmtId="38" fontId="5" fillId="0" borderId="2" xfId="2" applyFont="1" applyFill="1" applyBorder="1" applyAlignment="1">
      <alignment horizontal="right" vertical="center"/>
    </xf>
    <xf numFmtId="0" fontId="5" fillId="0" borderId="3" xfId="1" applyFont="1" applyBorder="1" applyAlignment="1">
      <alignment horizontal="left" vertical="center"/>
    </xf>
    <xf numFmtId="0" fontId="5" fillId="0" borderId="3" xfId="1" applyFont="1" applyBorder="1" applyAlignment="1">
      <alignment vertical="center"/>
    </xf>
    <xf numFmtId="38" fontId="5" fillId="0" borderId="0" xfId="2" applyFont="1" applyFill="1" applyBorder="1" applyAlignment="1">
      <alignment horizontal="righ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shrinkToFit="1"/>
    </xf>
    <xf numFmtId="49" fontId="5" fillId="0" borderId="0" xfId="1" applyNumberFormat="1" applyFont="1" applyAlignment="1">
      <alignment horizontal="center" vertical="center"/>
    </xf>
    <xf numFmtId="38" fontId="5" fillId="0" borderId="0" xfId="2" applyFont="1" applyFill="1" applyBorder="1" applyAlignment="1">
      <alignment horizontal="right" vertical="center"/>
    </xf>
    <xf numFmtId="0" fontId="5" fillId="0" borderId="0" xfId="1" applyFont="1" applyAlignment="1">
      <alignment horizontal="left" vertical="center" wrapText="1"/>
    </xf>
    <xf numFmtId="0" fontId="5" fillId="0" borderId="0" xfId="3" applyFont="1"/>
    <xf numFmtId="0" fontId="5" fillId="0" borderId="0" xfId="1" applyFont="1" applyAlignment="1">
      <alignment wrapText="1"/>
    </xf>
    <xf numFmtId="49" fontId="5" fillId="0" borderId="0" xfId="1" applyNumberFormat="1" applyFont="1" applyAlignment="1">
      <alignment vertical="center" wrapText="1"/>
    </xf>
    <xf numFmtId="0" fontId="5" fillId="0" borderId="0" xfId="1" applyFont="1" applyAlignment="1">
      <alignment horizontal="left"/>
    </xf>
    <xf numFmtId="38" fontId="5" fillId="0" borderId="0" xfId="2" applyFont="1" applyFill="1"/>
    <xf numFmtId="38" fontId="5" fillId="0" borderId="0" xfId="2" applyFont="1" applyFill="1" applyAlignment="1">
      <alignment shrinkToFit="1"/>
    </xf>
    <xf numFmtId="176" fontId="6" fillId="0" borderId="4" xfId="1" applyNumberFormat="1" applyFont="1" applyBorder="1" applyAlignment="1">
      <alignment horizontal="center" vertical="center"/>
    </xf>
    <xf numFmtId="177" fontId="6" fillId="0" borderId="4" xfId="1" applyNumberFormat="1" applyFont="1" applyBorder="1" applyAlignment="1">
      <alignment horizontal="center" vertical="center"/>
    </xf>
    <xf numFmtId="177" fontId="6" fillId="0" borderId="5" xfId="1" applyNumberFormat="1" applyFont="1" applyBorder="1" applyAlignment="1">
      <alignment horizontal="center" vertical="center"/>
    </xf>
    <xf numFmtId="38" fontId="6" fillId="0" borderId="6" xfId="2" applyFont="1" applyFill="1" applyBorder="1" applyAlignment="1">
      <alignment horizontal="right" vertical="center" shrinkToFit="1"/>
    </xf>
    <xf numFmtId="38" fontId="6" fillId="0" borderId="7" xfId="2" applyFont="1" applyFill="1" applyBorder="1" applyAlignment="1">
      <alignment horizontal="right" vertical="center" shrinkToFit="1"/>
    </xf>
    <xf numFmtId="38" fontId="6" fillId="0" borderId="8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9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 vertical="center" shrinkToFit="1"/>
    </xf>
    <xf numFmtId="49" fontId="6" fillId="0" borderId="13" xfId="1" applyNumberFormat="1" applyFont="1" applyBorder="1" applyAlignment="1">
      <alignment horizontal="center" vertical="center" wrapText="1"/>
    </xf>
    <xf numFmtId="38" fontId="6" fillId="0" borderId="14" xfId="2" applyFont="1" applyFill="1" applyBorder="1" applyAlignment="1">
      <alignment horizontal="right" vertical="center"/>
    </xf>
    <xf numFmtId="38" fontId="6" fillId="0" borderId="15" xfId="2" applyFont="1" applyFill="1" applyBorder="1" applyAlignment="1">
      <alignment horizontal="right" vertical="center"/>
    </xf>
    <xf numFmtId="38" fontId="6" fillId="0" borderId="16" xfId="2" applyFont="1" applyFill="1" applyBorder="1" applyAlignment="1">
      <alignment horizontal="right" vertical="center"/>
    </xf>
    <xf numFmtId="38" fontId="6" fillId="0" borderId="17" xfId="2" applyFont="1" applyFill="1" applyBorder="1" applyAlignment="1">
      <alignment horizontal="right" vertical="center"/>
    </xf>
    <xf numFmtId="38" fontId="6" fillId="0" borderId="18" xfId="2" applyFont="1" applyFill="1" applyBorder="1" applyAlignment="1">
      <alignment horizontal="right" vertical="center"/>
    </xf>
    <xf numFmtId="178" fontId="6" fillId="0" borderId="17" xfId="2" applyNumberFormat="1" applyFont="1" applyFill="1" applyBorder="1" applyAlignment="1">
      <alignment horizontal="right" vertical="center" shrinkToFit="1"/>
    </xf>
    <xf numFmtId="38" fontId="6" fillId="0" borderId="19" xfId="2" applyFont="1" applyFill="1" applyBorder="1" applyAlignment="1">
      <alignment horizontal="right" vertical="center"/>
    </xf>
    <xf numFmtId="38" fontId="6" fillId="0" borderId="18" xfId="1" applyNumberFormat="1" applyFont="1" applyBorder="1" applyAlignment="1">
      <alignment horizontal="center" vertical="center"/>
    </xf>
    <xf numFmtId="179" fontId="6" fillId="0" borderId="17" xfId="2" applyNumberFormat="1" applyFont="1" applyFill="1" applyBorder="1" applyAlignment="1">
      <alignment horizontal="right" vertical="center"/>
    </xf>
    <xf numFmtId="0" fontId="8" fillId="0" borderId="0" xfId="1" applyFont="1" applyAlignment="1">
      <alignment horizontal="left" vertical="center"/>
    </xf>
    <xf numFmtId="49" fontId="6" fillId="0" borderId="21" xfId="1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right" vertical="center" wrapText="1"/>
    </xf>
    <xf numFmtId="38" fontId="6" fillId="0" borderId="22" xfId="2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38" fontId="6" fillId="0" borderId="24" xfId="2" applyFont="1" applyFill="1" applyBorder="1" applyAlignment="1">
      <alignment horizontal="right" vertical="center"/>
    </xf>
    <xf numFmtId="38" fontId="6" fillId="0" borderId="25" xfId="2" applyFont="1" applyFill="1" applyBorder="1" applyAlignment="1">
      <alignment horizontal="right" vertical="center"/>
    </xf>
    <xf numFmtId="38" fontId="6" fillId="0" borderId="24" xfId="2" applyFont="1" applyFill="1" applyBorder="1" applyAlignment="1">
      <alignment horizontal="right" vertical="center" shrinkToFit="1"/>
    </xf>
    <xf numFmtId="38" fontId="6" fillId="0" borderId="2" xfId="2" applyFont="1" applyFill="1" applyBorder="1" applyAlignment="1">
      <alignment horizontal="right" vertical="center"/>
    </xf>
    <xf numFmtId="38" fontId="6" fillId="0" borderId="25" xfId="1" applyNumberFormat="1" applyFont="1" applyBorder="1" applyAlignment="1">
      <alignment horizontal="center" vertical="center"/>
    </xf>
    <xf numFmtId="179" fontId="6" fillId="0" borderId="24" xfId="2" applyNumberFormat="1" applyFont="1" applyFill="1" applyBorder="1" applyAlignment="1">
      <alignment horizontal="right" vertical="center"/>
    </xf>
    <xf numFmtId="49" fontId="6" fillId="0" borderId="21" xfId="1" applyNumberFormat="1" applyFont="1" applyBorder="1" applyAlignment="1">
      <alignment horizontal="center" vertical="center"/>
    </xf>
    <xf numFmtId="38" fontId="6" fillId="0" borderId="1" xfId="2" applyFont="1" applyFill="1" applyBorder="1" applyAlignment="1">
      <alignment horizontal="right" vertical="center" wrapText="1"/>
    </xf>
    <xf numFmtId="178" fontId="6" fillId="0" borderId="24" xfId="2" applyNumberFormat="1" applyFont="1" applyFill="1" applyBorder="1" applyAlignment="1">
      <alignment horizontal="right" vertical="center" shrinkToFit="1"/>
    </xf>
    <xf numFmtId="38" fontId="6" fillId="0" borderId="1" xfId="2" applyFont="1" applyFill="1" applyBorder="1" applyAlignment="1">
      <alignment horizontal="right" vertical="center"/>
    </xf>
    <xf numFmtId="0" fontId="8" fillId="0" borderId="0" xfId="1" applyFont="1" applyAlignment="1">
      <alignment vertical="center"/>
    </xf>
    <xf numFmtId="38" fontId="4" fillId="0" borderId="1" xfId="2" applyFont="1" applyFill="1" applyBorder="1" applyAlignment="1">
      <alignment horizontal="right" vertical="center" wrapText="1"/>
    </xf>
    <xf numFmtId="38" fontId="6" fillId="0" borderId="22" xfId="2" applyFont="1" applyFill="1" applyBorder="1" applyAlignment="1">
      <alignment horizontal="right" vertical="center" shrinkToFit="1"/>
    </xf>
    <xf numFmtId="38" fontId="6" fillId="0" borderId="23" xfId="2" applyFont="1" applyFill="1" applyBorder="1" applyAlignment="1">
      <alignment horizontal="right" vertical="center" shrinkToFit="1"/>
    </xf>
    <xf numFmtId="0" fontId="2" fillId="0" borderId="26" xfId="1" applyFont="1" applyBorder="1"/>
    <xf numFmtId="49" fontId="6" fillId="0" borderId="27" xfId="1" applyNumberFormat="1" applyFont="1" applyBorder="1" applyAlignment="1">
      <alignment horizontal="center" vertical="center" wrapText="1"/>
    </xf>
    <xf numFmtId="38" fontId="6" fillId="0" borderId="28" xfId="2" applyFont="1" applyFill="1" applyBorder="1" applyAlignment="1">
      <alignment horizontal="right" vertical="center"/>
    </xf>
    <xf numFmtId="38" fontId="6" fillId="0" borderId="29" xfId="2" applyFont="1" applyFill="1" applyBorder="1" applyAlignment="1">
      <alignment horizontal="right" vertical="center"/>
    </xf>
    <xf numFmtId="38" fontId="6" fillId="0" borderId="30" xfId="2" applyFont="1" applyFill="1" applyBorder="1" applyAlignment="1">
      <alignment horizontal="right" vertical="center"/>
    </xf>
    <xf numFmtId="38" fontId="6" fillId="0" borderId="31" xfId="2" applyFont="1" applyFill="1" applyBorder="1" applyAlignment="1">
      <alignment horizontal="right" vertical="center"/>
    </xf>
    <xf numFmtId="38" fontId="6" fillId="0" borderId="32" xfId="2" applyFont="1" applyFill="1" applyBorder="1" applyAlignment="1">
      <alignment horizontal="right" vertical="center"/>
    </xf>
    <xf numFmtId="38" fontId="6" fillId="0" borderId="31" xfId="2" applyFont="1" applyFill="1" applyBorder="1" applyAlignment="1">
      <alignment horizontal="right" vertical="center" shrinkToFit="1"/>
    </xf>
    <xf numFmtId="38" fontId="6" fillId="0" borderId="32" xfId="1" applyNumberFormat="1" applyFont="1" applyBorder="1" applyAlignment="1">
      <alignment horizontal="center" vertical="center"/>
    </xf>
    <xf numFmtId="179" fontId="6" fillId="0" borderId="31" xfId="2" applyNumberFormat="1" applyFont="1" applyFill="1" applyBorder="1" applyAlignment="1">
      <alignment horizontal="right" vertical="center"/>
    </xf>
    <xf numFmtId="0" fontId="6" fillId="0" borderId="34" xfId="4" applyFont="1" applyFill="1" applyBorder="1" applyAlignment="1" applyProtection="1">
      <alignment horizontal="distributed" vertical="center"/>
      <protection locked="0"/>
    </xf>
    <xf numFmtId="38" fontId="6" fillId="0" borderId="33" xfId="2" applyFont="1" applyFill="1" applyBorder="1" applyAlignment="1">
      <alignment horizontal="right" vertical="center"/>
    </xf>
    <xf numFmtId="49" fontId="6" fillId="0" borderId="35" xfId="1" applyNumberFormat="1" applyFont="1" applyBorder="1" applyAlignment="1">
      <alignment horizontal="center" vertical="center"/>
    </xf>
    <xf numFmtId="38" fontId="6" fillId="0" borderId="36" xfId="2" applyFont="1" applyFill="1" applyBorder="1" applyAlignment="1">
      <alignment horizontal="right" vertical="center"/>
    </xf>
    <xf numFmtId="38" fontId="6" fillId="0" borderId="37" xfId="2" applyFont="1" applyFill="1" applyBorder="1" applyAlignment="1">
      <alignment horizontal="right" vertical="center"/>
    </xf>
    <xf numFmtId="38" fontId="6" fillId="0" borderId="38" xfId="2" applyFont="1" applyFill="1" applyBorder="1" applyAlignment="1">
      <alignment horizontal="right" vertical="center"/>
    </xf>
    <xf numFmtId="38" fontId="6" fillId="0" borderId="39" xfId="2" applyFont="1" applyFill="1" applyBorder="1" applyAlignment="1">
      <alignment horizontal="right" vertical="center"/>
    </xf>
    <xf numFmtId="38" fontId="6" fillId="0" borderId="40" xfId="2" applyFont="1" applyFill="1" applyBorder="1" applyAlignment="1">
      <alignment horizontal="right" vertical="center"/>
    </xf>
    <xf numFmtId="38" fontId="6" fillId="0" borderId="39" xfId="2" applyFont="1" applyFill="1" applyBorder="1" applyAlignment="1">
      <alignment horizontal="right" vertical="center" shrinkToFit="1"/>
    </xf>
    <xf numFmtId="38" fontId="6" fillId="0" borderId="0" xfId="2" applyFont="1" applyFill="1" applyBorder="1" applyAlignment="1">
      <alignment horizontal="right" vertical="center"/>
    </xf>
    <xf numFmtId="38" fontId="6" fillId="0" borderId="40" xfId="1" applyNumberFormat="1" applyFont="1" applyBorder="1" applyAlignment="1">
      <alignment horizontal="center" vertical="center"/>
    </xf>
    <xf numFmtId="49" fontId="6" fillId="0" borderId="41" xfId="1" applyNumberFormat="1" applyFont="1" applyBorder="1" applyAlignment="1">
      <alignment horizontal="center" vertical="center" wrapText="1"/>
    </xf>
    <xf numFmtId="38" fontId="6" fillId="0" borderId="42" xfId="2" applyFont="1" applyFill="1" applyBorder="1" applyAlignment="1">
      <alignment horizontal="right" vertical="center"/>
    </xf>
    <xf numFmtId="38" fontId="6" fillId="0" borderId="43" xfId="2" applyFont="1" applyFill="1" applyBorder="1" applyAlignment="1">
      <alignment horizontal="right" vertical="center"/>
    </xf>
    <xf numFmtId="38" fontId="6" fillId="0" borderId="44" xfId="2" applyFont="1" applyFill="1" applyBorder="1" applyAlignment="1">
      <alignment horizontal="right" vertical="center"/>
    </xf>
    <xf numFmtId="38" fontId="6" fillId="0" borderId="45" xfId="2" applyFont="1" applyFill="1" applyBorder="1" applyAlignment="1">
      <alignment horizontal="right" vertical="center"/>
    </xf>
    <xf numFmtId="38" fontId="6" fillId="0" borderId="46" xfId="2" applyFont="1" applyFill="1" applyBorder="1" applyAlignment="1">
      <alignment horizontal="right" vertical="center"/>
    </xf>
    <xf numFmtId="38" fontId="6" fillId="0" borderId="45" xfId="2" applyFont="1" applyFill="1" applyBorder="1" applyAlignment="1">
      <alignment horizontal="right" vertical="center" shrinkToFit="1"/>
    </xf>
    <xf numFmtId="38" fontId="6" fillId="0" borderId="47" xfId="2" applyFont="1" applyFill="1" applyBorder="1" applyAlignment="1">
      <alignment horizontal="right" vertical="center"/>
    </xf>
    <xf numFmtId="38" fontId="6" fillId="0" borderId="46" xfId="1" applyNumberFormat="1" applyFont="1" applyBorder="1" applyAlignment="1">
      <alignment horizontal="center" vertical="center"/>
    </xf>
    <xf numFmtId="0" fontId="6" fillId="0" borderId="48" xfId="4" applyFont="1" applyFill="1" applyBorder="1" applyAlignment="1" applyProtection="1">
      <alignment horizontal="distributed" vertical="center" justifyLastLine="1" shrinkToFit="1"/>
      <protection locked="0"/>
    </xf>
    <xf numFmtId="0" fontId="6" fillId="0" borderId="34" xfId="4" applyFont="1" applyFill="1" applyBorder="1" applyAlignment="1">
      <alignment horizontal="distributed" vertical="center"/>
    </xf>
    <xf numFmtId="49" fontId="6" fillId="0" borderId="49" xfId="1" applyNumberFormat="1" applyFont="1" applyBorder="1" applyAlignment="1">
      <alignment horizontal="center" vertical="center" wrapText="1"/>
    </xf>
    <xf numFmtId="38" fontId="6" fillId="0" borderId="50" xfId="2" applyFont="1" applyFill="1" applyBorder="1" applyAlignment="1">
      <alignment horizontal="right" vertical="center"/>
    </xf>
    <xf numFmtId="38" fontId="6" fillId="0" borderId="51" xfId="2" applyFont="1" applyFill="1" applyBorder="1" applyAlignment="1">
      <alignment horizontal="right" vertical="center"/>
    </xf>
    <xf numFmtId="38" fontId="6" fillId="0" borderId="52" xfId="2" applyFont="1" applyFill="1" applyBorder="1" applyAlignment="1">
      <alignment horizontal="right" vertical="center"/>
    </xf>
    <xf numFmtId="38" fontId="6" fillId="0" borderId="53" xfId="2" applyFont="1" applyFill="1" applyBorder="1" applyAlignment="1">
      <alignment horizontal="right" vertical="center"/>
    </xf>
    <xf numFmtId="38" fontId="6" fillId="0" borderId="54" xfId="2" applyFont="1" applyFill="1" applyBorder="1" applyAlignment="1">
      <alignment horizontal="right" vertical="center"/>
    </xf>
    <xf numFmtId="38" fontId="6" fillId="0" borderId="53" xfId="2" applyFont="1" applyFill="1" applyBorder="1" applyAlignment="1">
      <alignment horizontal="right" vertical="center" shrinkToFit="1"/>
    </xf>
    <xf numFmtId="38" fontId="6" fillId="0" borderId="55" xfId="2" applyFont="1" applyFill="1" applyBorder="1" applyAlignment="1">
      <alignment horizontal="right" vertical="center"/>
    </xf>
    <xf numFmtId="38" fontId="6" fillId="0" borderId="54" xfId="1" applyNumberFormat="1" applyFont="1" applyBorder="1" applyAlignment="1">
      <alignment horizontal="center" vertical="center"/>
    </xf>
    <xf numFmtId="179" fontId="6" fillId="0" borderId="53" xfId="2" applyNumberFormat="1" applyFont="1" applyFill="1" applyBorder="1" applyAlignment="1">
      <alignment horizontal="right" vertical="center"/>
    </xf>
    <xf numFmtId="0" fontId="6" fillId="0" borderId="26" xfId="4" applyFont="1" applyFill="1" applyBorder="1" applyAlignment="1">
      <alignment horizontal="distributed" vertical="center"/>
    </xf>
    <xf numFmtId="0" fontId="6" fillId="0" borderId="26" xfId="4" applyFont="1" applyFill="1" applyBorder="1" applyAlignment="1" applyProtection="1">
      <alignment horizontal="distributed" vertical="center"/>
      <protection locked="0"/>
    </xf>
    <xf numFmtId="38" fontId="6" fillId="0" borderId="17" xfId="2" applyFont="1" applyFill="1" applyBorder="1" applyAlignment="1">
      <alignment horizontal="right" vertical="center" shrinkToFit="1"/>
    </xf>
    <xf numFmtId="179" fontId="6" fillId="0" borderId="56" xfId="2" applyNumberFormat="1" applyFont="1" applyFill="1" applyBorder="1" applyAlignment="1">
      <alignment horizontal="right" vertical="center"/>
    </xf>
    <xf numFmtId="38" fontId="9" fillId="0" borderId="1" xfId="2" applyFont="1" applyFill="1" applyBorder="1" applyAlignment="1">
      <alignment horizontal="right" vertical="center" wrapText="1"/>
    </xf>
    <xf numFmtId="0" fontId="4" fillId="0" borderId="0" xfId="1" applyFont="1" applyAlignment="1">
      <alignment horizontal="left" vertical="center"/>
    </xf>
    <xf numFmtId="49" fontId="6" fillId="0" borderId="41" xfId="1" applyNumberFormat="1" applyFont="1" applyBorder="1" applyAlignment="1">
      <alignment horizontal="center" vertical="center"/>
    </xf>
    <xf numFmtId="178" fontId="6" fillId="0" borderId="45" xfId="2" applyNumberFormat="1" applyFont="1" applyFill="1" applyBorder="1" applyAlignment="1">
      <alignment horizontal="right" vertical="center" shrinkToFit="1"/>
    </xf>
    <xf numFmtId="0" fontId="6" fillId="0" borderId="34" xfId="4" applyFont="1" applyFill="1" applyBorder="1" applyAlignment="1" applyProtection="1">
      <alignment vertical="center"/>
      <protection locked="0"/>
    </xf>
    <xf numFmtId="49" fontId="6" fillId="0" borderId="49" xfId="1" applyNumberFormat="1" applyFont="1" applyBorder="1" applyAlignment="1">
      <alignment horizontal="center" vertical="center"/>
    </xf>
    <xf numFmtId="178" fontId="6" fillId="0" borderId="53" xfId="2" applyNumberFormat="1" applyFont="1" applyFill="1" applyBorder="1" applyAlignment="1">
      <alignment horizontal="right" vertical="center" shrinkToFit="1"/>
    </xf>
    <xf numFmtId="0" fontId="6" fillId="0" borderId="26" xfId="4" applyFont="1" applyFill="1" applyBorder="1" applyAlignment="1" applyProtection="1">
      <alignment vertical="center"/>
      <protection locked="0"/>
    </xf>
    <xf numFmtId="49" fontId="6" fillId="0" borderId="13" xfId="1" applyNumberFormat="1" applyFont="1" applyBorder="1" applyAlignment="1">
      <alignment horizontal="center" vertical="center"/>
    </xf>
    <xf numFmtId="38" fontId="5" fillId="0" borderId="14" xfId="2" applyFont="1" applyFill="1" applyBorder="1" applyAlignment="1">
      <alignment horizontal="right" vertical="center" wrapText="1"/>
    </xf>
    <xf numFmtId="38" fontId="5" fillId="0" borderId="36" xfId="2" applyFont="1" applyFill="1" applyBorder="1" applyAlignment="1">
      <alignment horizontal="right" vertical="center" wrapText="1"/>
    </xf>
    <xf numFmtId="38" fontId="5" fillId="0" borderId="56" xfId="2" applyFont="1" applyFill="1" applyBorder="1" applyAlignment="1">
      <alignment horizontal="right" vertical="center" wrapText="1"/>
    </xf>
    <xf numFmtId="49" fontId="6" fillId="0" borderId="27" xfId="1" applyNumberFormat="1" applyFont="1" applyBorder="1" applyAlignment="1">
      <alignment horizontal="center" vertical="center"/>
    </xf>
    <xf numFmtId="178" fontId="6" fillId="0" borderId="31" xfId="2" applyNumberFormat="1" applyFont="1" applyFill="1" applyBorder="1" applyAlignment="1">
      <alignment horizontal="right" vertical="center" shrinkToFit="1"/>
    </xf>
    <xf numFmtId="0" fontId="6" fillId="0" borderId="45" xfId="4" applyFont="1" applyFill="1" applyBorder="1" applyAlignment="1" applyProtection="1">
      <alignment horizontal="distributed" vertical="center" justifyLastLine="1" shrinkToFit="1"/>
      <protection locked="0"/>
    </xf>
    <xf numFmtId="0" fontId="6" fillId="0" borderId="30" xfId="4" applyFont="1" applyFill="1" applyBorder="1" applyAlignment="1" applyProtection="1">
      <alignment horizontal="distributed" vertical="center"/>
      <protection locked="0"/>
    </xf>
    <xf numFmtId="49" fontId="6" fillId="0" borderId="57" xfId="1" applyNumberFormat="1" applyFont="1" applyBorder="1" applyAlignment="1">
      <alignment horizontal="center" vertical="center"/>
    </xf>
    <xf numFmtId="38" fontId="6" fillId="0" borderId="58" xfId="2" applyFont="1" applyFill="1" applyBorder="1" applyAlignment="1">
      <alignment horizontal="right" vertical="center"/>
    </xf>
    <xf numFmtId="38" fontId="6" fillId="0" borderId="59" xfId="2" applyFont="1" applyFill="1" applyBorder="1" applyAlignment="1">
      <alignment horizontal="right" vertical="center"/>
    </xf>
    <xf numFmtId="38" fontId="6" fillId="0" borderId="60" xfId="2" applyFont="1" applyFill="1" applyBorder="1" applyAlignment="1">
      <alignment horizontal="right" vertical="center"/>
    </xf>
    <xf numFmtId="38" fontId="6" fillId="0" borderId="61" xfId="2" applyFont="1" applyFill="1" applyBorder="1" applyAlignment="1">
      <alignment horizontal="right" vertical="center"/>
    </xf>
    <xf numFmtId="38" fontId="6" fillId="0" borderId="62" xfId="2" applyFont="1" applyFill="1" applyBorder="1" applyAlignment="1">
      <alignment horizontal="right" vertical="center"/>
    </xf>
    <xf numFmtId="178" fontId="6" fillId="0" borderId="61" xfId="2" applyNumberFormat="1" applyFont="1" applyFill="1" applyBorder="1" applyAlignment="1">
      <alignment horizontal="right" vertical="center" shrinkToFit="1"/>
    </xf>
    <xf numFmtId="38" fontId="6" fillId="0" borderId="63" xfId="2" applyFont="1" applyFill="1" applyBorder="1" applyAlignment="1">
      <alignment horizontal="right" vertical="center"/>
    </xf>
    <xf numFmtId="38" fontId="6" fillId="0" borderId="62" xfId="1" applyNumberFormat="1" applyFont="1" applyBorder="1" applyAlignment="1">
      <alignment horizontal="center" vertical="center"/>
    </xf>
    <xf numFmtId="179" fontId="6" fillId="0" borderId="61" xfId="2" applyNumberFormat="1" applyFont="1" applyFill="1" applyBorder="1" applyAlignment="1">
      <alignment horizontal="right" vertical="center"/>
    </xf>
    <xf numFmtId="49" fontId="6" fillId="0" borderId="64" xfId="1" applyNumberFormat="1" applyFont="1" applyBorder="1" applyAlignment="1">
      <alignment horizontal="center" vertical="center"/>
    </xf>
    <xf numFmtId="38" fontId="6" fillId="0" borderId="65" xfId="2" applyFont="1" applyFill="1" applyBorder="1" applyAlignment="1">
      <alignment horizontal="right" vertical="center"/>
    </xf>
    <xf numFmtId="38" fontId="6" fillId="0" borderId="66" xfId="2" applyFont="1" applyFill="1" applyBorder="1" applyAlignment="1">
      <alignment horizontal="right" vertical="center"/>
    </xf>
    <xf numFmtId="38" fontId="6" fillId="0" borderId="67" xfId="2" applyFont="1" applyFill="1" applyBorder="1" applyAlignment="1">
      <alignment horizontal="right" vertical="center"/>
    </xf>
    <xf numFmtId="38" fontId="6" fillId="0" borderId="48" xfId="2" applyFont="1" applyFill="1" applyBorder="1" applyAlignment="1">
      <alignment horizontal="right" vertical="center"/>
    </xf>
    <xf numFmtId="38" fontId="6" fillId="0" borderId="68" xfId="2" applyFont="1" applyFill="1" applyBorder="1" applyAlignment="1">
      <alignment horizontal="right" vertical="center"/>
    </xf>
    <xf numFmtId="38" fontId="6" fillId="0" borderId="48" xfId="2" applyFont="1" applyFill="1" applyBorder="1" applyAlignment="1">
      <alignment horizontal="right" vertical="center" shrinkToFit="1"/>
    </xf>
    <xf numFmtId="38" fontId="6" fillId="0" borderId="69" xfId="2" applyFont="1" applyFill="1" applyBorder="1" applyAlignment="1">
      <alignment horizontal="right" vertical="center"/>
    </xf>
    <xf numFmtId="38" fontId="6" fillId="0" borderId="68" xfId="1" applyNumberFormat="1" applyFont="1" applyBorder="1" applyAlignment="1">
      <alignment horizontal="center" vertical="center"/>
    </xf>
    <xf numFmtId="179" fontId="6" fillId="0" borderId="39" xfId="2" applyNumberFormat="1" applyFont="1" applyFill="1" applyBorder="1" applyAlignment="1">
      <alignment horizontal="right" vertical="center"/>
    </xf>
    <xf numFmtId="0" fontId="6" fillId="0" borderId="26" xfId="4" applyFont="1" applyFill="1" applyBorder="1"/>
    <xf numFmtId="38" fontId="6" fillId="0" borderId="70" xfId="2" applyFont="1" applyFill="1" applyBorder="1" applyAlignment="1">
      <alignment horizontal="right" vertical="center"/>
    </xf>
    <xf numFmtId="0" fontId="6" fillId="0" borderId="39" xfId="4" applyFont="1" applyFill="1" applyBorder="1" applyAlignment="1" applyProtection="1">
      <alignment horizontal="distributed" vertical="center" justifyLastLine="1" shrinkToFit="1"/>
      <protection locked="0"/>
    </xf>
    <xf numFmtId="38" fontId="6" fillId="0" borderId="61" xfId="2" applyFont="1" applyFill="1" applyBorder="1" applyAlignment="1">
      <alignment horizontal="right" vertical="center" shrinkToFit="1"/>
    </xf>
    <xf numFmtId="0" fontId="6" fillId="0" borderId="61" xfId="4" applyFont="1" applyFill="1" applyBorder="1" applyAlignment="1" applyProtection="1">
      <alignment horizontal="distributed" vertical="center" justifyLastLine="1" shrinkToFit="1"/>
      <protection locked="0"/>
    </xf>
    <xf numFmtId="0" fontId="6" fillId="0" borderId="38" xfId="4" applyFont="1" applyFill="1" applyBorder="1" applyAlignment="1" applyProtection="1">
      <alignment horizontal="distributed" vertical="center"/>
      <protection locked="0"/>
    </xf>
    <xf numFmtId="179" fontId="6" fillId="0" borderId="48" xfId="2" applyNumberFormat="1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49" fontId="6" fillId="0" borderId="71" xfId="1" applyNumberFormat="1" applyFont="1" applyBorder="1" applyAlignment="1">
      <alignment horizontal="center" vertical="center"/>
    </xf>
    <xf numFmtId="38" fontId="6" fillId="0" borderId="72" xfId="2" applyFont="1" applyFill="1" applyBorder="1" applyAlignment="1">
      <alignment horizontal="right" vertical="center"/>
    </xf>
    <xf numFmtId="38" fontId="6" fillId="0" borderId="73" xfId="2" applyFont="1" applyFill="1" applyBorder="1" applyAlignment="1">
      <alignment horizontal="right" vertical="center"/>
    </xf>
    <xf numFmtId="38" fontId="6" fillId="0" borderId="74" xfId="2" applyFont="1" applyFill="1" applyBorder="1" applyAlignment="1">
      <alignment horizontal="right" vertical="center"/>
    </xf>
    <xf numFmtId="38" fontId="6" fillId="0" borderId="56" xfId="2" applyFont="1" applyFill="1" applyBorder="1" applyAlignment="1">
      <alignment horizontal="right" vertical="center"/>
    </xf>
    <xf numFmtId="38" fontId="6" fillId="0" borderId="75" xfId="2" applyFont="1" applyFill="1" applyBorder="1" applyAlignment="1">
      <alignment horizontal="right" vertical="center"/>
    </xf>
    <xf numFmtId="178" fontId="6" fillId="0" borderId="56" xfId="2" applyNumberFormat="1" applyFont="1" applyFill="1" applyBorder="1" applyAlignment="1">
      <alignment horizontal="right" vertical="center" shrinkToFit="1"/>
    </xf>
    <xf numFmtId="38" fontId="6" fillId="0" borderId="76" xfId="2" applyFont="1" applyFill="1" applyBorder="1" applyAlignment="1">
      <alignment horizontal="right" vertical="center"/>
    </xf>
    <xf numFmtId="38" fontId="6" fillId="0" borderId="75" xfId="1" applyNumberFormat="1" applyFont="1" applyBorder="1" applyAlignment="1">
      <alignment horizontal="center" vertical="center"/>
    </xf>
    <xf numFmtId="49" fontId="6" fillId="0" borderId="27" xfId="2" applyNumberFormat="1" applyFont="1" applyFill="1" applyBorder="1" applyAlignment="1">
      <alignment horizontal="center" vertical="center" wrapText="1"/>
    </xf>
    <xf numFmtId="179" fontId="6" fillId="0" borderId="33" xfId="2" applyNumberFormat="1" applyFont="1" applyFill="1" applyBorder="1" applyAlignment="1">
      <alignment horizontal="right" vertical="center" shrinkToFit="1"/>
    </xf>
    <xf numFmtId="0" fontId="10" fillId="0" borderId="0" xfId="1" applyFont="1"/>
    <xf numFmtId="38" fontId="4" fillId="0" borderId="77" xfId="2" applyFont="1" applyFill="1" applyBorder="1" applyAlignment="1">
      <alignment horizontal="center" vertical="center" wrapText="1"/>
    </xf>
    <xf numFmtId="180" fontId="4" fillId="0" borderId="78" xfId="2" applyNumberFormat="1" applyFont="1" applyFill="1" applyBorder="1" applyAlignment="1">
      <alignment horizontal="right"/>
    </xf>
    <xf numFmtId="180" fontId="4" fillId="0" borderId="79" xfId="2" applyNumberFormat="1" applyFont="1" applyFill="1" applyBorder="1" applyAlignment="1">
      <alignment horizontal="right"/>
    </xf>
    <xf numFmtId="180" fontId="4" fillId="0" borderId="80" xfId="2" applyNumberFormat="1" applyFont="1" applyFill="1" applyBorder="1" applyAlignment="1">
      <alignment horizontal="right"/>
    </xf>
    <xf numFmtId="180" fontId="4" fillId="0" borderId="81" xfId="2" applyNumberFormat="1" applyFont="1" applyFill="1" applyBorder="1" applyAlignment="1">
      <alignment horizontal="right"/>
    </xf>
    <xf numFmtId="180" fontId="4" fillId="0" borderId="82" xfId="2" applyNumberFormat="1" applyFont="1" applyFill="1" applyBorder="1" applyAlignment="1">
      <alignment horizontal="right" shrinkToFit="1"/>
    </xf>
    <xf numFmtId="38" fontId="4" fillId="0" borderId="80" xfId="2" applyFont="1" applyFill="1" applyBorder="1" applyAlignment="1">
      <alignment horizontal="center" vertical="center"/>
    </xf>
    <xf numFmtId="38" fontId="6" fillId="0" borderId="39" xfId="2" applyFont="1" applyFill="1" applyBorder="1" applyAlignment="1">
      <alignment horizontal="center" vertical="center" shrinkToFit="1"/>
    </xf>
    <xf numFmtId="38" fontId="6" fillId="0" borderId="37" xfId="2" applyFont="1" applyFill="1" applyBorder="1" applyAlignment="1">
      <alignment horizontal="center" vertical="center"/>
    </xf>
    <xf numFmtId="38" fontId="6" fillId="0" borderId="0" xfId="2" applyFont="1" applyFill="1" applyBorder="1" applyAlignment="1">
      <alignment horizontal="center" vertical="center"/>
    </xf>
    <xf numFmtId="38" fontId="6" fillId="0" borderId="38" xfId="2" applyFont="1" applyFill="1" applyBorder="1" applyAlignment="1">
      <alignment horizontal="center" vertical="center"/>
    </xf>
    <xf numFmtId="38" fontId="5" fillId="0" borderId="0" xfId="2" applyFont="1" applyFill="1" applyBorder="1" applyAlignment="1">
      <alignment horizontal="center" vertical="center" justifyLastLine="1"/>
    </xf>
    <xf numFmtId="176" fontId="5" fillId="0" borderId="0" xfId="5" applyNumberFormat="1" applyFont="1" applyFill="1" applyAlignment="1">
      <alignment horizontal="left"/>
    </xf>
    <xf numFmtId="0" fontId="13" fillId="0" borderId="0" xfId="1" applyFont="1" applyAlignment="1">
      <alignment vertical="center"/>
    </xf>
    <xf numFmtId="0" fontId="13" fillId="0" borderId="0" xfId="1" applyFont="1" applyAlignment="1">
      <alignment vertical="top"/>
    </xf>
    <xf numFmtId="0" fontId="6" fillId="0" borderId="20" xfId="4" applyFont="1" applyFill="1" applyBorder="1" applyAlignment="1" applyProtection="1">
      <alignment horizontal="distributed" vertical="center"/>
      <protection locked="0"/>
    </xf>
    <xf numFmtId="0" fontId="6" fillId="0" borderId="14" xfId="4" applyFont="1" applyFill="1" applyBorder="1"/>
    <xf numFmtId="0" fontId="6" fillId="0" borderId="12" xfId="1" applyFont="1" applyBorder="1" applyAlignment="1">
      <alignment horizontal="distributed" vertical="center"/>
    </xf>
    <xf numFmtId="0" fontId="6" fillId="0" borderId="11" xfId="1" applyFont="1" applyBorder="1" applyAlignment="1">
      <alignment horizontal="distributed" vertical="center"/>
    </xf>
    <xf numFmtId="0" fontId="6" fillId="0" borderId="3" xfId="4" applyFont="1" applyFill="1" applyBorder="1" applyAlignment="1" applyProtection="1">
      <alignment horizontal="distributed" vertical="center"/>
      <protection locked="0"/>
    </xf>
    <xf numFmtId="0" fontId="6" fillId="0" borderId="1" xfId="4" applyFont="1" applyFill="1" applyBorder="1"/>
    <xf numFmtId="0" fontId="6" fillId="0" borderId="34" xfId="4" applyFont="1" applyFill="1" applyBorder="1" applyAlignment="1" applyProtection="1">
      <alignment horizontal="distributed" vertical="center"/>
      <protection locked="0"/>
    </xf>
    <xf numFmtId="0" fontId="6" fillId="0" borderId="33" xfId="4" applyFont="1" applyFill="1" applyBorder="1"/>
    <xf numFmtId="0" fontId="6" fillId="0" borderId="26" xfId="4" applyFont="1" applyFill="1" applyBorder="1" applyAlignment="1" applyProtection="1">
      <alignment horizontal="distributed" vertical="center"/>
      <protection locked="0"/>
    </xf>
    <xf numFmtId="0" fontId="6" fillId="0" borderId="36" xfId="4" applyFont="1" applyFill="1" applyBorder="1"/>
    <xf numFmtId="0" fontId="6" fillId="0" borderId="20" xfId="4" applyFont="1" applyFill="1" applyBorder="1" applyAlignment="1">
      <alignment horizontal="center" vertical="center" justifyLastLine="1"/>
    </xf>
    <xf numFmtId="0" fontId="6" fillId="0" borderId="14" xfId="4" applyFont="1" applyFill="1" applyBorder="1" applyAlignment="1">
      <alignment horizontal="center" vertical="center" justifyLastLine="1"/>
    </xf>
    <xf numFmtId="0" fontId="6" fillId="0" borderId="26" xfId="4" applyFont="1" applyFill="1" applyBorder="1" applyAlignment="1">
      <alignment horizontal="center" vertical="center" justifyLastLine="1"/>
    </xf>
    <xf numFmtId="0" fontId="6" fillId="0" borderId="36" xfId="4" applyFont="1" applyFill="1" applyBorder="1" applyAlignment="1">
      <alignment horizontal="center" vertical="center" justifyLastLine="1"/>
    </xf>
    <xf numFmtId="0" fontId="6" fillId="0" borderId="83" xfId="4" applyFont="1" applyFill="1" applyBorder="1" applyAlignment="1">
      <alignment horizontal="center" vertical="center" justifyLastLine="1"/>
    </xf>
    <xf numFmtId="0" fontId="6" fillId="0" borderId="81" xfId="4" applyFont="1" applyFill="1" applyBorder="1" applyAlignment="1">
      <alignment horizontal="center" vertical="center" justifyLastLine="1"/>
    </xf>
    <xf numFmtId="38" fontId="4" fillId="0" borderId="13" xfId="2" applyFont="1" applyFill="1" applyBorder="1" applyAlignment="1">
      <alignment horizontal="center" vertical="top" textRotation="255" wrapText="1"/>
    </xf>
    <xf numFmtId="38" fontId="4" fillId="0" borderId="35" xfId="2" applyFont="1" applyFill="1" applyBorder="1" applyAlignment="1">
      <alignment horizontal="center" vertical="top" textRotation="255" wrapText="1"/>
    </xf>
    <xf numFmtId="38" fontId="6" fillId="0" borderId="38" xfId="2" applyFont="1" applyFill="1" applyBorder="1" applyAlignment="1">
      <alignment horizontal="center" vertical="center" justifyLastLine="1"/>
    </xf>
    <xf numFmtId="38" fontId="6" fillId="0" borderId="38" xfId="2" applyFont="1" applyFill="1" applyBorder="1" applyAlignment="1">
      <alignment horizontal="center" vertical="center"/>
    </xf>
    <xf numFmtId="38" fontId="6" fillId="0" borderId="37" xfId="2" applyFont="1" applyFill="1" applyBorder="1" applyAlignment="1">
      <alignment horizontal="center" vertical="center" justifyLastLine="1"/>
    </xf>
    <xf numFmtId="38" fontId="6" fillId="0" borderId="40" xfId="2" applyFont="1" applyFill="1" applyBorder="1" applyAlignment="1">
      <alignment horizontal="center" vertical="center" wrapText="1" justifyLastLine="1"/>
    </xf>
    <xf numFmtId="38" fontId="6" fillId="0" borderId="40" xfId="2" applyFont="1" applyFill="1" applyBorder="1" applyAlignment="1">
      <alignment horizontal="center" vertical="center"/>
    </xf>
    <xf numFmtId="38" fontId="5" fillId="0" borderId="37" xfId="2" applyFont="1" applyFill="1" applyBorder="1" applyAlignment="1">
      <alignment horizontal="center" vertical="center" wrapText="1" justifyLastLine="1"/>
    </xf>
    <xf numFmtId="38" fontId="5" fillId="0" borderId="37" xfId="2" applyFont="1" applyFill="1" applyBorder="1" applyAlignment="1">
      <alignment horizontal="center" vertical="center"/>
    </xf>
    <xf numFmtId="38" fontId="6" fillId="0" borderId="39" xfId="2" applyFont="1" applyFill="1" applyBorder="1" applyAlignment="1">
      <alignment horizontal="center" vertical="center" justifyLastLine="1"/>
    </xf>
    <xf numFmtId="38" fontId="6" fillId="0" borderId="39" xfId="2" applyFont="1" applyFill="1" applyBorder="1" applyAlignment="1">
      <alignment horizontal="center" vertical="center"/>
    </xf>
    <xf numFmtId="38" fontId="6" fillId="0" borderId="84" xfId="2" applyFont="1" applyFill="1" applyBorder="1" applyAlignment="1">
      <alignment horizontal="center" vertical="center" justifyLastLine="1"/>
    </xf>
    <xf numFmtId="38" fontId="6" fillId="0" borderId="63" xfId="2" applyFont="1" applyFill="1" applyBorder="1" applyAlignment="1">
      <alignment horizontal="center" vertical="center" justifyLastLine="1"/>
    </xf>
    <xf numFmtId="38" fontId="6" fillId="0" borderId="58" xfId="2" applyFont="1" applyFill="1" applyBorder="1" applyAlignment="1">
      <alignment horizontal="center" vertical="center" justifyLastLine="1"/>
    </xf>
    <xf numFmtId="0" fontId="11" fillId="0" borderId="71" xfId="1" applyFont="1" applyBorder="1" applyAlignment="1">
      <alignment horizontal="center" vertical="center" justifyLastLine="1"/>
    </xf>
    <xf numFmtId="38" fontId="6" fillId="0" borderId="76" xfId="2" applyFont="1" applyFill="1" applyBorder="1" applyAlignment="1">
      <alignment horizontal="center" vertical="center" justifyLastLine="1"/>
    </xf>
    <xf numFmtId="0" fontId="6" fillId="0" borderId="76" xfId="1" applyFont="1" applyBorder="1" applyAlignment="1">
      <alignment horizontal="center" vertical="center" justifyLastLine="1"/>
    </xf>
    <xf numFmtId="0" fontId="6" fillId="0" borderId="72" xfId="1" applyFont="1" applyBorder="1" applyAlignment="1">
      <alignment horizontal="center" vertical="center" justifyLastLine="1"/>
    </xf>
    <xf numFmtId="38" fontId="5" fillId="0" borderId="67" xfId="2" applyFont="1" applyFill="1" applyBorder="1" applyAlignment="1">
      <alignment horizontal="center" vertical="top" textRotation="255"/>
    </xf>
    <xf numFmtId="38" fontId="5" fillId="0" borderId="38" xfId="2" applyFont="1" applyFill="1" applyBorder="1" applyAlignment="1">
      <alignment horizontal="center" vertical="top" textRotation="255"/>
    </xf>
    <xf numFmtId="38" fontId="6" fillId="0" borderId="85" xfId="2" applyFont="1" applyFill="1" applyBorder="1" applyAlignment="1">
      <alignment horizontal="center" vertical="center" justifyLastLine="1"/>
    </xf>
    <xf numFmtId="38" fontId="6" fillId="0" borderId="40" xfId="2" applyFont="1" applyFill="1" applyBorder="1" applyAlignment="1">
      <alignment horizontal="center" vertical="center" justifyLastLine="1"/>
    </xf>
    <xf numFmtId="38" fontId="6" fillId="0" borderId="36" xfId="2" applyFont="1" applyFill="1" applyBorder="1" applyAlignment="1">
      <alignment horizontal="center" vertical="center" justifyLastLine="1"/>
    </xf>
    <xf numFmtId="38" fontId="6" fillId="0" borderId="36" xfId="2" applyFont="1" applyFill="1" applyBorder="1" applyAlignment="1">
      <alignment horizontal="center" vertical="center"/>
    </xf>
    <xf numFmtId="38" fontId="6" fillId="0" borderId="86" xfId="2" applyFont="1" applyFill="1" applyBorder="1" applyAlignment="1">
      <alignment horizontal="center" vertical="center" justifyLastLine="1"/>
    </xf>
  </cellXfs>
  <cellStyles count="6">
    <cellStyle name="桁区切り 2" xfId="2" xr:uid="{F6869635-6983-4059-8F89-96BD32821843}"/>
    <cellStyle name="桁区切り 3" xfId="5" xr:uid="{DE32D13A-096A-4E05-9D05-DFEA81A9F788}"/>
    <cellStyle name="標準" xfId="0" builtinId="0"/>
    <cellStyle name="標準 2" xfId="1" xr:uid="{FB54FDB5-C6F0-4A49-8F12-FFD89C4C49E6}"/>
    <cellStyle name="標準_3図書館一覧2005" xfId="4" xr:uid="{2FCF2900-2FB7-4C54-BEC6-CE691A726D7E}"/>
    <cellStyle name="標準_TEST1" xfId="3" xr:uid="{3E2300FA-3480-4B65-B0D2-3DA85C7B17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73629-EEE6-4AF9-8B5C-60B9D1FF03A1}">
  <dimension ref="A1:S137"/>
  <sheetViews>
    <sheetView showGridLines="0" showZeros="0" tabSelected="1" view="pageLayout" zoomScale="122" zoomScaleNormal="100" zoomScalePageLayoutView="122" workbookViewId="0"/>
  </sheetViews>
  <sheetFormatPr defaultColWidth="8.09765625" defaultRowHeight="10.8"/>
  <cols>
    <col min="1" max="1" width="3.8984375" style="1" customWidth="1"/>
    <col min="2" max="2" width="12.59765625" style="1" customWidth="1"/>
    <col min="3" max="3" width="5.19921875" style="4" customWidth="1"/>
    <col min="4" max="4" width="4.59765625" style="4" customWidth="1"/>
    <col min="5" max="6" width="4.19921875" style="4" customWidth="1"/>
    <col min="7" max="7" width="4.8984375" style="4" customWidth="1"/>
    <col min="8" max="8" width="3" style="4" customWidth="1"/>
    <col min="9" max="9" width="4.3984375" style="4" customWidth="1"/>
    <col min="10" max="10" width="4.3984375" style="5" customWidth="1"/>
    <col min="11" max="11" width="4.59765625" style="4" customWidth="1"/>
    <col min="12" max="12" width="5.59765625" style="4" customWidth="1"/>
    <col min="13" max="16" width="2.796875" style="3" customWidth="1"/>
    <col min="17" max="17" width="5.3984375" style="3" customWidth="1"/>
    <col min="18" max="18" width="2.796875" style="3" customWidth="1"/>
    <col min="19" max="19" width="2.8984375" style="2" customWidth="1"/>
    <col min="20" max="16384" width="8.09765625" style="1"/>
  </cols>
  <sheetData>
    <row r="1" spans="1:19" ht="22.5" customHeight="1">
      <c r="A1" s="188" t="s">
        <v>160</v>
      </c>
    </row>
    <row r="2" spans="1:19" ht="16.5" hidden="1" customHeight="1">
      <c r="A2" s="187"/>
      <c r="S2" s="1"/>
    </row>
    <row r="3" spans="1:19" ht="6" hidden="1" customHeight="1">
      <c r="H3" s="186"/>
      <c r="R3" s="186"/>
    </row>
    <row r="4" spans="1:19" ht="13.5" customHeight="1">
      <c r="A4" s="199" t="s">
        <v>159</v>
      </c>
      <c r="B4" s="200"/>
      <c r="C4" s="229" t="s">
        <v>158</v>
      </c>
      <c r="D4" s="221"/>
      <c r="E4" s="221"/>
      <c r="F4" s="221"/>
      <c r="G4" s="221"/>
      <c r="H4" s="219" t="s">
        <v>157</v>
      </c>
      <c r="I4" s="219"/>
      <c r="J4" s="219"/>
      <c r="K4" s="220" t="s">
        <v>156</v>
      </c>
      <c r="L4" s="221"/>
      <c r="M4" s="221"/>
      <c r="N4" s="221"/>
      <c r="O4" s="221"/>
      <c r="P4" s="221"/>
      <c r="Q4" s="222"/>
      <c r="R4" s="205" t="s">
        <v>155</v>
      </c>
    </row>
    <row r="5" spans="1:19" ht="13.5" customHeight="1">
      <c r="A5" s="201"/>
      <c r="B5" s="202"/>
      <c r="C5" s="207" t="s">
        <v>154</v>
      </c>
      <c r="D5" s="209" t="s">
        <v>153</v>
      </c>
      <c r="E5" s="210" t="s">
        <v>152</v>
      </c>
      <c r="F5" s="212" t="s">
        <v>151</v>
      </c>
      <c r="G5" s="214" t="s">
        <v>150</v>
      </c>
      <c r="H5" s="223" t="s">
        <v>149</v>
      </c>
      <c r="I5" s="225" t="s">
        <v>148</v>
      </c>
      <c r="J5" s="218"/>
      <c r="K5" s="226" t="s">
        <v>147</v>
      </c>
      <c r="L5" s="227" t="s">
        <v>146</v>
      </c>
      <c r="M5" s="216" t="s">
        <v>145</v>
      </c>
      <c r="N5" s="217"/>
      <c r="O5" s="217"/>
      <c r="P5" s="217"/>
      <c r="Q5" s="218"/>
      <c r="R5" s="206"/>
    </row>
    <row r="6" spans="1:19" ht="18.75" customHeight="1">
      <c r="A6" s="201"/>
      <c r="B6" s="202"/>
      <c r="C6" s="208"/>
      <c r="D6" s="209"/>
      <c r="E6" s="211"/>
      <c r="F6" s="213"/>
      <c r="G6" s="215"/>
      <c r="H6" s="224"/>
      <c r="I6" s="185" t="s">
        <v>144</v>
      </c>
      <c r="J6" s="181" t="s">
        <v>143</v>
      </c>
      <c r="K6" s="211"/>
      <c r="L6" s="228"/>
      <c r="M6" s="184" t="s">
        <v>142</v>
      </c>
      <c r="N6" s="182" t="s">
        <v>141</v>
      </c>
      <c r="O6" s="183" t="s">
        <v>140</v>
      </c>
      <c r="P6" s="182" t="s">
        <v>139</v>
      </c>
      <c r="Q6" s="181" t="s">
        <v>138</v>
      </c>
      <c r="R6" s="206"/>
    </row>
    <row r="7" spans="1:19" s="173" customFormat="1" ht="9" customHeight="1" thickBot="1">
      <c r="A7" s="203"/>
      <c r="B7" s="204"/>
      <c r="C7" s="177" t="s">
        <v>136</v>
      </c>
      <c r="D7" s="176" t="s">
        <v>136</v>
      </c>
      <c r="E7" s="176" t="s">
        <v>136</v>
      </c>
      <c r="F7" s="176" t="s">
        <v>136</v>
      </c>
      <c r="G7" s="178" t="s">
        <v>136</v>
      </c>
      <c r="H7" s="180" t="s">
        <v>137</v>
      </c>
      <c r="I7" s="176" t="s">
        <v>136</v>
      </c>
      <c r="J7" s="179" t="s">
        <v>136</v>
      </c>
      <c r="K7" s="175" t="s">
        <v>136</v>
      </c>
      <c r="L7" s="178" t="s">
        <v>135</v>
      </c>
      <c r="M7" s="177" t="s">
        <v>134</v>
      </c>
      <c r="N7" s="176" t="s">
        <v>134</v>
      </c>
      <c r="O7" s="176" t="s">
        <v>134</v>
      </c>
      <c r="P7" s="176" t="s">
        <v>134</v>
      </c>
      <c r="Q7" s="175" t="s">
        <v>134</v>
      </c>
      <c r="R7" s="174" t="s">
        <v>133</v>
      </c>
      <c r="S7" s="68"/>
    </row>
    <row r="8" spans="1:19" ht="20.85" customHeight="1" thickTop="1">
      <c r="A8" s="195" t="s">
        <v>132</v>
      </c>
      <c r="B8" s="196"/>
      <c r="C8" s="76">
        <v>7140</v>
      </c>
      <c r="D8" s="75">
        <v>2384</v>
      </c>
      <c r="E8" s="75">
        <v>316</v>
      </c>
      <c r="F8" s="75">
        <v>256</v>
      </c>
      <c r="G8" s="172">
        <f t="shared" ref="G8:G39" si="0">SUM(C8:F8)</f>
        <v>10096</v>
      </c>
      <c r="H8" s="80" t="s">
        <v>7</v>
      </c>
      <c r="I8" s="74">
        <v>217</v>
      </c>
      <c r="J8" s="131">
        <v>2609</v>
      </c>
      <c r="K8" s="78">
        <v>2864</v>
      </c>
      <c r="L8" s="77">
        <v>33941</v>
      </c>
      <c r="M8" s="76">
        <v>10</v>
      </c>
      <c r="N8" s="75">
        <v>10</v>
      </c>
      <c r="O8" s="75">
        <v>10</v>
      </c>
      <c r="P8" s="75">
        <v>10</v>
      </c>
      <c r="Q8" s="83">
        <v>30</v>
      </c>
      <c r="R8" s="171" t="s">
        <v>46</v>
      </c>
      <c r="S8" s="1"/>
    </row>
    <row r="9" spans="1:19" ht="20.85" customHeight="1">
      <c r="A9" s="193" t="s">
        <v>131</v>
      </c>
      <c r="B9" s="194"/>
      <c r="C9" s="57">
        <v>1087</v>
      </c>
      <c r="D9" s="56">
        <v>273</v>
      </c>
      <c r="E9" s="56">
        <v>9</v>
      </c>
      <c r="F9" s="56"/>
      <c r="G9" s="63">
        <f t="shared" si="0"/>
        <v>1369</v>
      </c>
      <c r="H9" s="62" t="s">
        <v>7</v>
      </c>
      <c r="I9" s="61">
        <v>13</v>
      </c>
      <c r="J9" s="66">
        <v>1023</v>
      </c>
      <c r="K9" s="59">
        <v>1094</v>
      </c>
      <c r="L9" s="58">
        <v>9206</v>
      </c>
      <c r="M9" s="57">
        <v>10</v>
      </c>
      <c r="N9" s="56">
        <v>10</v>
      </c>
      <c r="O9" s="56">
        <v>10</v>
      </c>
      <c r="P9" s="56">
        <v>10</v>
      </c>
      <c r="Q9" s="67"/>
      <c r="R9" s="64" t="s">
        <v>6</v>
      </c>
      <c r="S9" s="1"/>
    </row>
    <row r="10" spans="1:19" ht="20.85" customHeight="1">
      <c r="A10" s="193" t="s">
        <v>130</v>
      </c>
      <c r="B10" s="194"/>
      <c r="C10" s="57">
        <v>1431</v>
      </c>
      <c r="D10" s="56">
        <v>0</v>
      </c>
      <c r="E10" s="56">
        <v>0</v>
      </c>
      <c r="F10" s="56">
        <v>0</v>
      </c>
      <c r="G10" s="63">
        <f t="shared" si="0"/>
        <v>1431</v>
      </c>
      <c r="H10" s="62" t="s">
        <v>7</v>
      </c>
      <c r="I10" s="61">
        <v>0</v>
      </c>
      <c r="J10" s="66">
        <v>0</v>
      </c>
      <c r="K10" s="59">
        <v>499</v>
      </c>
      <c r="L10" s="58">
        <v>2271</v>
      </c>
      <c r="M10" s="57">
        <v>10</v>
      </c>
      <c r="N10" s="56">
        <v>10</v>
      </c>
      <c r="O10" s="56">
        <v>10</v>
      </c>
      <c r="P10" s="56">
        <v>10</v>
      </c>
      <c r="Q10" s="67" t="s">
        <v>22</v>
      </c>
      <c r="R10" s="54" t="s">
        <v>6</v>
      </c>
      <c r="S10" s="53"/>
    </row>
    <row r="11" spans="1:19" ht="20.85" customHeight="1">
      <c r="A11" s="189" t="s">
        <v>129</v>
      </c>
      <c r="B11" s="190"/>
      <c r="C11" s="165">
        <v>3070</v>
      </c>
      <c r="D11" s="164">
        <v>74</v>
      </c>
      <c r="E11" s="164">
        <v>4</v>
      </c>
      <c r="F11" s="164">
        <v>0</v>
      </c>
      <c r="G11" s="117">
        <f t="shared" si="0"/>
        <v>3148</v>
      </c>
      <c r="H11" s="170" t="s">
        <v>7</v>
      </c>
      <c r="I11" s="169">
        <v>4</v>
      </c>
      <c r="J11" s="168">
        <v>214</v>
      </c>
      <c r="K11" s="167">
        <v>1421</v>
      </c>
      <c r="L11" s="166">
        <v>10272</v>
      </c>
      <c r="M11" s="165">
        <v>10</v>
      </c>
      <c r="N11" s="164">
        <v>10</v>
      </c>
      <c r="O11" s="164">
        <v>10</v>
      </c>
      <c r="P11" s="164">
        <v>10</v>
      </c>
      <c r="Q11" s="163">
        <v>50</v>
      </c>
      <c r="R11" s="162" t="s">
        <v>46</v>
      </c>
      <c r="S11" s="161" t="s">
        <v>128</v>
      </c>
    </row>
    <row r="12" spans="1:19" ht="20.85" customHeight="1">
      <c r="A12" s="115"/>
      <c r="B12" s="102" t="s">
        <v>127</v>
      </c>
      <c r="C12" s="107">
        <v>859</v>
      </c>
      <c r="D12" s="106">
        <v>15</v>
      </c>
      <c r="E12" s="106">
        <v>0</v>
      </c>
      <c r="F12" s="106">
        <v>0</v>
      </c>
      <c r="G12" s="113">
        <f t="shared" si="0"/>
        <v>874</v>
      </c>
      <c r="H12" s="112"/>
      <c r="I12" s="111"/>
      <c r="J12" s="110"/>
      <c r="K12" s="109">
        <v>25</v>
      </c>
      <c r="L12" s="108">
        <v>112</v>
      </c>
      <c r="M12" s="107">
        <v>10</v>
      </c>
      <c r="N12" s="106">
        <v>10</v>
      </c>
      <c r="O12" s="106">
        <v>10</v>
      </c>
      <c r="P12" s="106">
        <v>10</v>
      </c>
      <c r="Q12" s="105"/>
      <c r="R12" s="123" t="s">
        <v>6</v>
      </c>
      <c r="S12" s="1"/>
    </row>
    <row r="13" spans="1:19" ht="20.85" customHeight="1">
      <c r="A13" s="115"/>
      <c r="B13" s="102" t="s">
        <v>126</v>
      </c>
      <c r="C13" s="107">
        <v>575</v>
      </c>
      <c r="D13" s="106">
        <v>41</v>
      </c>
      <c r="E13" s="106">
        <v>0</v>
      </c>
      <c r="F13" s="106">
        <v>0</v>
      </c>
      <c r="G13" s="113">
        <f t="shared" si="0"/>
        <v>616</v>
      </c>
      <c r="H13" s="112"/>
      <c r="I13" s="111"/>
      <c r="J13" s="110"/>
      <c r="K13" s="109">
        <v>17</v>
      </c>
      <c r="L13" s="108">
        <v>74</v>
      </c>
      <c r="M13" s="107">
        <v>10</v>
      </c>
      <c r="N13" s="106">
        <v>10</v>
      </c>
      <c r="O13" s="106">
        <v>10</v>
      </c>
      <c r="P13" s="106">
        <v>10</v>
      </c>
      <c r="Q13" s="105"/>
      <c r="R13" s="123" t="s">
        <v>6</v>
      </c>
      <c r="S13" s="1"/>
    </row>
    <row r="14" spans="1:19" ht="20.85" customHeight="1">
      <c r="A14" s="115"/>
      <c r="B14" s="102" t="s">
        <v>125</v>
      </c>
      <c r="C14" s="107">
        <v>711</v>
      </c>
      <c r="D14" s="106">
        <v>26</v>
      </c>
      <c r="E14" s="106">
        <v>0</v>
      </c>
      <c r="F14" s="106">
        <v>0</v>
      </c>
      <c r="G14" s="113">
        <f t="shared" si="0"/>
        <v>737</v>
      </c>
      <c r="H14" s="112"/>
      <c r="I14" s="111"/>
      <c r="J14" s="110"/>
      <c r="K14" s="109">
        <v>129</v>
      </c>
      <c r="L14" s="108">
        <v>354</v>
      </c>
      <c r="M14" s="107">
        <v>10</v>
      </c>
      <c r="N14" s="106">
        <v>10</v>
      </c>
      <c r="O14" s="106">
        <v>10</v>
      </c>
      <c r="P14" s="106">
        <v>10</v>
      </c>
      <c r="Q14" s="105"/>
      <c r="R14" s="123" t="s">
        <v>6</v>
      </c>
      <c r="S14" s="1"/>
    </row>
    <row r="15" spans="1:19" ht="20.85" customHeight="1">
      <c r="A15" s="115"/>
      <c r="B15" s="102" t="s">
        <v>124</v>
      </c>
      <c r="C15" s="107">
        <v>550</v>
      </c>
      <c r="D15" s="106">
        <v>1</v>
      </c>
      <c r="E15" s="106">
        <v>0</v>
      </c>
      <c r="F15" s="106">
        <v>0</v>
      </c>
      <c r="G15" s="113">
        <f t="shared" si="0"/>
        <v>551</v>
      </c>
      <c r="H15" s="112"/>
      <c r="I15" s="111"/>
      <c r="J15" s="110"/>
      <c r="K15" s="109">
        <v>15</v>
      </c>
      <c r="L15" s="108">
        <v>21</v>
      </c>
      <c r="M15" s="107">
        <v>10</v>
      </c>
      <c r="N15" s="106">
        <v>10</v>
      </c>
      <c r="O15" s="106">
        <v>10</v>
      </c>
      <c r="P15" s="106">
        <v>10</v>
      </c>
      <c r="Q15" s="105"/>
      <c r="R15" s="123" t="s">
        <v>6</v>
      </c>
      <c r="S15" s="1"/>
    </row>
    <row r="16" spans="1:19" ht="20.85" customHeight="1">
      <c r="A16" s="115"/>
      <c r="B16" s="102" t="s">
        <v>123</v>
      </c>
      <c r="C16" s="107">
        <v>1810</v>
      </c>
      <c r="D16" s="106">
        <v>144</v>
      </c>
      <c r="E16" s="106">
        <v>0</v>
      </c>
      <c r="F16" s="106">
        <v>0</v>
      </c>
      <c r="G16" s="113">
        <f t="shared" si="0"/>
        <v>1954</v>
      </c>
      <c r="H16" s="112"/>
      <c r="I16" s="111"/>
      <c r="J16" s="110"/>
      <c r="K16" s="109">
        <v>30</v>
      </c>
      <c r="L16" s="108">
        <v>75</v>
      </c>
      <c r="M16" s="107">
        <v>10</v>
      </c>
      <c r="N16" s="106">
        <v>10</v>
      </c>
      <c r="O16" s="106">
        <v>10</v>
      </c>
      <c r="P16" s="106">
        <v>10</v>
      </c>
      <c r="Q16" s="105"/>
      <c r="R16" s="123" t="s">
        <v>6</v>
      </c>
      <c r="S16" s="1"/>
    </row>
    <row r="17" spans="1:19" ht="20.85" customHeight="1">
      <c r="A17" s="115"/>
      <c r="B17" s="102" t="s">
        <v>122</v>
      </c>
      <c r="C17" s="107">
        <v>507</v>
      </c>
      <c r="D17" s="106">
        <v>11</v>
      </c>
      <c r="E17" s="106">
        <v>0</v>
      </c>
      <c r="F17" s="106">
        <v>0</v>
      </c>
      <c r="G17" s="113">
        <f t="shared" si="0"/>
        <v>518</v>
      </c>
      <c r="H17" s="112"/>
      <c r="I17" s="111"/>
      <c r="J17" s="110"/>
      <c r="K17" s="109">
        <v>5</v>
      </c>
      <c r="L17" s="108">
        <v>18</v>
      </c>
      <c r="M17" s="107">
        <v>10</v>
      </c>
      <c r="N17" s="106">
        <v>10</v>
      </c>
      <c r="O17" s="106">
        <v>10</v>
      </c>
      <c r="P17" s="106">
        <v>10</v>
      </c>
      <c r="Q17" s="105"/>
      <c r="R17" s="123" t="s">
        <v>6</v>
      </c>
      <c r="S17" s="1"/>
    </row>
    <row r="18" spans="1:19" ht="20.85" customHeight="1">
      <c r="A18" s="115"/>
      <c r="B18" s="102" t="s">
        <v>121</v>
      </c>
      <c r="C18" s="107">
        <v>949</v>
      </c>
      <c r="D18" s="106">
        <v>11</v>
      </c>
      <c r="E18" s="106">
        <v>0</v>
      </c>
      <c r="F18" s="106"/>
      <c r="G18" s="113">
        <f t="shared" si="0"/>
        <v>960</v>
      </c>
      <c r="H18" s="112"/>
      <c r="I18" s="111"/>
      <c r="J18" s="110"/>
      <c r="K18" s="109">
        <v>33</v>
      </c>
      <c r="L18" s="108">
        <v>98</v>
      </c>
      <c r="M18" s="107">
        <v>10</v>
      </c>
      <c r="N18" s="106">
        <v>10</v>
      </c>
      <c r="O18" s="106">
        <v>10</v>
      </c>
      <c r="P18" s="106">
        <v>10</v>
      </c>
      <c r="Q18" s="105"/>
      <c r="R18" s="123" t="s">
        <v>6</v>
      </c>
      <c r="S18" s="1"/>
    </row>
    <row r="19" spans="1:19" ht="20.85" customHeight="1">
      <c r="A19" s="115"/>
      <c r="B19" s="102" t="s">
        <v>120</v>
      </c>
      <c r="C19" s="107">
        <v>196</v>
      </c>
      <c r="D19" s="106">
        <v>7</v>
      </c>
      <c r="E19" s="106">
        <v>0</v>
      </c>
      <c r="F19" s="106">
        <v>0</v>
      </c>
      <c r="G19" s="113">
        <f t="shared" si="0"/>
        <v>203</v>
      </c>
      <c r="H19" s="112"/>
      <c r="I19" s="111"/>
      <c r="J19" s="110"/>
      <c r="K19" s="109">
        <v>13</v>
      </c>
      <c r="L19" s="108">
        <v>38</v>
      </c>
      <c r="M19" s="107">
        <v>10</v>
      </c>
      <c r="N19" s="106">
        <v>10</v>
      </c>
      <c r="O19" s="111">
        <v>10</v>
      </c>
      <c r="P19" s="106">
        <v>10</v>
      </c>
      <c r="Q19" s="105"/>
      <c r="R19" s="123" t="s">
        <v>6</v>
      </c>
      <c r="S19" s="1"/>
    </row>
    <row r="20" spans="1:19" ht="20.85" customHeight="1">
      <c r="A20" s="115"/>
      <c r="B20" s="102" t="s">
        <v>119</v>
      </c>
      <c r="C20" s="107">
        <v>304</v>
      </c>
      <c r="D20" s="106">
        <v>3</v>
      </c>
      <c r="E20" s="106">
        <v>0</v>
      </c>
      <c r="F20" s="106"/>
      <c r="G20" s="113">
        <f t="shared" si="0"/>
        <v>307</v>
      </c>
      <c r="H20" s="112"/>
      <c r="I20" s="111"/>
      <c r="J20" s="110"/>
      <c r="K20" s="109">
        <v>124</v>
      </c>
      <c r="L20" s="108">
        <v>339</v>
      </c>
      <c r="M20" s="107">
        <v>10</v>
      </c>
      <c r="N20" s="106">
        <v>10</v>
      </c>
      <c r="O20" s="106">
        <v>10</v>
      </c>
      <c r="P20" s="106">
        <v>10</v>
      </c>
      <c r="Q20" s="105"/>
      <c r="R20" s="123" t="s">
        <v>6</v>
      </c>
      <c r="S20" s="1"/>
    </row>
    <row r="21" spans="1:19" ht="20.85" customHeight="1">
      <c r="A21" s="82"/>
      <c r="B21" s="102" t="s">
        <v>118</v>
      </c>
      <c r="C21" s="76">
        <v>319</v>
      </c>
      <c r="D21" s="75">
        <v>10</v>
      </c>
      <c r="E21" s="75">
        <v>0</v>
      </c>
      <c r="F21" s="75"/>
      <c r="G21" s="81">
        <f t="shared" si="0"/>
        <v>329</v>
      </c>
      <c r="H21" s="80"/>
      <c r="I21" s="74"/>
      <c r="J21" s="79"/>
      <c r="K21" s="78">
        <v>48</v>
      </c>
      <c r="L21" s="77">
        <v>117</v>
      </c>
      <c r="M21" s="76">
        <v>10</v>
      </c>
      <c r="N21" s="75">
        <v>10</v>
      </c>
      <c r="O21" s="75">
        <v>10</v>
      </c>
      <c r="P21" s="75">
        <v>10</v>
      </c>
      <c r="Q21" s="83"/>
      <c r="R21" s="130" t="s">
        <v>6</v>
      </c>
      <c r="S21" s="1"/>
    </row>
    <row r="22" spans="1:19" ht="20.85" customHeight="1">
      <c r="A22" s="193" t="s">
        <v>117</v>
      </c>
      <c r="B22" s="194"/>
      <c r="C22" s="57">
        <v>1981</v>
      </c>
      <c r="D22" s="56">
        <v>169</v>
      </c>
      <c r="E22" s="56">
        <v>9</v>
      </c>
      <c r="F22" s="56"/>
      <c r="G22" s="63">
        <f t="shared" si="0"/>
        <v>2159</v>
      </c>
      <c r="H22" s="62"/>
      <c r="I22" s="61"/>
      <c r="J22" s="60"/>
      <c r="K22" s="59">
        <v>1308</v>
      </c>
      <c r="L22" s="58">
        <v>10540</v>
      </c>
      <c r="M22" s="57">
        <v>10</v>
      </c>
      <c r="N22" s="56">
        <v>10</v>
      </c>
      <c r="O22" s="56">
        <v>10</v>
      </c>
      <c r="P22" s="56">
        <v>10</v>
      </c>
      <c r="Q22" s="67"/>
      <c r="R22" s="64" t="s">
        <v>6</v>
      </c>
      <c r="S22" s="1"/>
    </row>
    <row r="23" spans="1:19" ht="20.85" customHeight="1">
      <c r="A23" s="193" t="s">
        <v>116</v>
      </c>
      <c r="B23" s="194"/>
      <c r="C23" s="57">
        <v>2260</v>
      </c>
      <c r="D23" s="56">
        <v>30</v>
      </c>
      <c r="E23" s="56">
        <v>0</v>
      </c>
      <c r="F23" s="56">
        <v>0</v>
      </c>
      <c r="G23" s="63">
        <f t="shared" si="0"/>
        <v>2290</v>
      </c>
      <c r="H23" s="62"/>
      <c r="I23" s="61"/>
      <c r="J23" s="60"/>
      <c r="K23" s="59">
        <v>144</v>
      </c>
      <c r="L23" s="58">
        <v>649</v>
      </c>
      <c r="M23" s="57">
        <v>10</v>
      </c>
      <c r="N23" s="56">
        <v>10</v>
      </c>
      <c r="O23" s="56">
        <v>10</v>
      </c>
      <c r="P23" s="56"/>
      <c r="Q23" s="67"/>
      <c r="R23" s="64" t="s">
        <v>6</v>
      </c>
      <c r="S23" s="1"/>
    </row>
    <row r="24" spans="1:19" ht="20.85" customHeight="1">
      <c r="A24" s="193" t="s">
        <v>115</v>
      </c>
      <c r="B24" s="194"/>
      <c r="C24" s="57">
        <v>156</v>
      </c>
      <c r="D24" s="56">
        <v>25</v>
      </c>
      <c r="E24" s="56"/>
      <c r="F24" s="56"/>
      <c r="G24" s="63">
        <f t="shared" si="0"/>
        <v>181</v>
      </c>
      <c r="H24" s="62" t="s">
        <v>7</v>
      </c>
      <c r="I24" s="61">
        <v>0</v>
      </c>
      <c r="J24" s="66">
        <v>66</v>
      </c>
      <c r="K24" s="59"/>
      <c r="L24" s="58">
        <v>2089</v>
      </c>
      <c r="M24" s="57">
        <v>10</v>
      </c>
      <c r="N24" s="56"/>
      <c r="O24" s="56">
        <v>10</v>
      </c>
      <c r="P24" s="56"/>
      <c r="Q24" s="67"/>
      <c r="R24" s="64" t="s">
        <v>6</v>
      </c>
      <c r="S24" s="68"/>
    </row>
    <row r="25" spans="1:19" ht="20.85" customHeight="1">
      <c r="A25" s="193" t="s">
        <v>114</v>
      </c>
      <c r="B25" s="194"/>
      <c r="C25" s="57">
        <v>725</v>
      </c>
      <c r="D25" s="56">
        <v>51</v>
      </c>
      <c r="E25" s="56">
        <v>2</v>
      </c>
      <c r="F25" s="56"/>
      <c r="G25" s="63">
        <f t="shared" si="0"/>
        <v>778</v>
      </c>
      <c r="H25" s="62"/>
      <c r="I25" s="61"/>
      <c r="J25" s="60"/>
      <c r="K25" s="59">
        <v>34</v>
      </c>
      <c r="L25" s="58">
        <v>206</v>
      </c>
      <c r="M25" s="57">
        <v>10</v>
      </c>
      <c r="N25" s="56"/>
      <c r="O25" s="56">
        <v>10</v>
      </c>
      <c r="P25" s="56"/>
      <c r="Q25" s="67"/>
      <c r="R25" s="64" t="s">
        <v>6</v>
      </c>
      <c r="S25" s="1"/>
    </row>
    <row r="26" spans="1:19" ht="20.85" customHeight="1">
      <c r="A26" s="193" t="s">
        <v>113</v>
      </c>
      <c r="B26" s="194"/>
      <c r="C26" s="57">
        <v>636</v>
      </c>
      <c r="D26" s="56">
        <v>70</v>
      </c>
      <c r="E26" s="56">
        <v>3</v>
      </c>
      <c r="F26" s="56">
        <v>1</v>
      </c>
      <c r="G26" s="63">
        <f t="shared" si="0"/>
        <v>710</v>
      </c>
      <c r="H26" s="62"/>
      <c r="I26" s="61"/>
      <c r="J26" s="60"/>
      <c r="K26" s="59">
        <v>409</v>
      </c>
      <c r="L26" s="58">
        <v>2652</v>
      </c>
      <c r="M26" s="57">
        <v>10</v>
      </c>
      <c r="N26" s="56">
        <v>10</v>
      </c>
      <c r="O26" s="56">
        <v>10</v>
      </c>
      <c r="P26" s="56">
        <v>10</v>
      </c>
      <c r="Q26" s="55"/>
      <c r="R26" s="64" t="s">
        <v>48</v>
      </c>
      <c r="S26" s="53"/>
    </row>
    <row r="27" spans="1:19" ht="20.85" customHeight="1">
      <c r="A27" s="189" t="s">
        <v>112</v>
      </c>
      <c r="B27" s="190"/>
      <c r="C27" s="46">
        <v>1834</v>
      </c>
      <c r="D27" s="45">
        <v>49</v>
      </c>
      <c r="E27" s="45">
        <v>0</v>
      </c>
      <c r="F27" s="45">
        <v>39</v>
      </c>
      <c r="G27" s="117">
        <f t="shared" si="0"/>
        <v>1922</v>
      </c>
      <c r="H27" s="51" t="s">
        <v>7</v>
      </c>
      <c r="I27" s="50">
        <v>34</v>
      </c>
      <c r="J27" s="49">
        <v>168</v>
      </c>
      <c r="K27" s="48">
        <v>1036</v>
      </c>
      <c r="L27" s="47">
        <v>12821</v>
      </c>
      <c r="M27" s="46">
        <v>10</v>
      </c>
      <c r="N27" s="45">
        <v>10</v>
      </c>
      <c r="O27" s="45">
        <v>10</v>
      </c>
      <c r="P27" s="45">
        <v>10</v>
      </c>
      <c r="Q27" s="44">
        <v>50</v>
      </c>
      <c r="R27" s="126" t="s">
        <v>6</v>
      </c>
      <c r="S27" s="1"/>
    </row>
    <row r="28" spans="1:19" ht="20.85" customHeight="1">
      <c r="A28" s="115"/>
      <c r="B28" s="102" t="s">
        <v>111</v>
      </c>
      <c r="C28" s="107"/>
      <c r="D28" s="106"/>
      <c r="E28" s="106"/>
      <c r="F28" s="106"/>
      <c r="G28" s="143">
        <f t="shared" si="0"/>
        <v>0</v>
      </c>
      <c r="H28" s="112"/>
      <c r="I28" s="111"/>
      <c r="J28" s="110"/>
      <c r="K28" s="109"/>
      <c r="L28" s="108"/>
      <c r="M28" s="107"/>
      <c r="N28" s="106"/>
      <c r="O28" s="106"/>
      <c r="P28" s="106"/>
      <c r="Q28" s="105"/>
      <c r="R28" s="123" t="s">
        <v>20</v>
      </c>
      <c r="S28" s="1"/>
    </row>
    <row r="29" spans="1:19" ht="20.85" customHeight="1">
      <c r="A29" s="115"/>
      <c r="B29" s="102" t="s">
        <v>110</v>
      </c>
      <c r="C29" s="107"/>
      <c r="D29" s="106"/>
      <c r="E29" s="106"/>
      <c r="F29" s="106"/>
      <c r="G29" s="113">
        <f t="shared" si="0"/>
        <v>0</v>
      </c>
      <c r="H29" s="112"/>
      <c r="I29" s="111"/>
      <c r="J29" s="110"/>
      <c r="K29" s="109"/>
      <c r="L29" s="108"/>
      <c r="M29" s="107"/>
      <c r="N29" s="106"/>
      <c r="O29" s="106"/>
      <c r="P29" s="106"/>
      <c r="Q29" s="105"/>
      <c r="R29" s="123" t="s">
        <v>20</v>
      </c>
      <c r="S29" s="1"/>
    </row>
    <row r="30" spans="1:19" ht="20.85" customHeight="1">
      <c r="A30" s="115"/>
      <c r="B30" s="102" t="s">
        <v>109</v>
      </c>
      <c r="C30" s="107"/>
      <c r="D30" s="106"/>
      <c r="E30" s="106"/>
      <c r="F30" s="106"/>
      <c r="G30" s="113">
        <f t="shared" si="0"/>
        <v>0</v>
      </c>
      <c r="H30" s="112"/>
      <c r="I30" s="111"/>
      <c r="J30" s="110"/>
      <c r="K30" s="109"/>
      <c r="L30" s="108"/>
      <c r="M30" s="107"/>
      <c r="N30" s="106"/>
      <c r="O30" s="106"/>
      <c r="P30" s="106"/>
      <c r="Q30" s="105"/>
      <c r="R30" s="123" t="s">
        <v>20</v>
      </c>
      <c r="S30" s="1"/>
    </row>
    <row r="31" spans="1:19" ht="20.85" customHeight="1">
      <c r="A31" s="115"/>
      <c r="B31" s="102" t="s">
        <v>108</v>
      </c>
      <c r="C31" s="107"/>
      <c r="D31" s="106"/>
      <c r="E31" s="106"/>
      <c r="F31" s="106"/>
      <c r="G31" s="113">
        <f t="shared" si="0"/>
        <v>0</v>
      </c>
      <c r="H31" s="112"/>
      <c r="I31" s="111"/>
      <c r="J31" s="110"/>
      <c r="K31" s="109"/>
      <c r="L31" s="108"/>
      <c r="M31" s="107"/>
      <c r="N31" s="106"/>
      <c r="O31" s="106"/>
      <c r="P31" s="106"/>
      <c r="Q31" s="105"/>
      <c r="R31" s="123" t="s">
        <v>20</v>
      </c>
      <c r="S31" s="1"/>
    </row>
    <row r="32" spans="1:19" ht="20.85" customHeight="1">
      <c r="A32" s="115"/>
      <c r="B32" s="102" t="s">
        <v>107</v>
      </c>
      <c r="C32" s="107"/>
      <c r="D32" s="106"/>
      <c r="E32" s="106"/>
      <c r="F32" s="106"/>
      <c r="G32" s="113">
        <f t="shared" si="0"/>
        <v>0</v>
      </c>
      <c r="H32" s="112"/>
      <c r="I32" s="111"/>
      <c r="J32" s="110"/>
      <c r="K32" s="109"/>
      <c r="L32" s="108"/>
      <c r="M32" s="107"/>
      <c r="N32" s="106"/>
      <c r="O32" s="106"/>
      <c r="P32" s="106"/>
      <c r="Q32" s="105"/>
      <c r="R32" s="123" t="s">
        <v>20</v>
      </c>
      <c r="S32" s="1"/>
    </row>
    <row r="33" spans="1:19" ht="20.85" customHeight="1">
      <c r="A33" s="115"/>
      <c r="B33" s="102" t="s">
        <v>106</v>
      </c>
      <c r="C33" s="107"/>
      <c r="D33" s="106"/>
      <c r="E33" s="106"/>
      <c r="F33" s="106"/>
      <c r="G33" s="113">
        <f t="shared" si="0"/>
        <v>0</v>
      </c>
      <c r="H33" s="112"/>
      <c r="I33" s="111"/>
      <c r="J33" s="110"/>
      <c r="K33" s="109"/>
      <c r="L33" s="108"/>
      <c r="M33" s="107"/>
      <c r="N33" s="106"/>
      <c r="O33" s="106"/>
      <c r="P33" s="106"/>
      <c r="Q33" s="105"/>
      <c r="R33" s="123" t="s">
        <v>20</v>
      </c>
      <c r="S33" s="1"/>
    </row>
    <row r="34" spans="1:19" ht="20.85" customHeight="1">
      <c r="A34" s="115"/>
      <c r="B34" s="102" t="s">
        <v>105</v>
      </c>
      <c r="C34" s="107"/>
      <c r="D34" s="106"/>
      <c r="E34" s="106"/>
      <c r="F34" s="106"/>
      <c r="G34" s="113">
        <f t="shared" si="0"/>
        <v>0</v>
      </c>
      <c r="H34" s="112"/>
      <c r="I34" s="111"/>
      <c r="J34" s="110"/>
      <c r="K34" s="109"/>
      <c r="L34" s="108"/>
      <c r="M34" s="107"/>
      <c r="N34" s="106"/>
      <c r="O34" s="106"/>
      <c r="P34" s="106"/>
      <c r="Q34" s="105"/>
      <c r="R34" s="123" t="s">
        <v>20</v>
      </c>
      <c r="S34" s="1"/>
    </row>
    <row r="35" spans="1:19" ht="20.85" customHeight="1">
      <c r="A35" s="115"/>
      <c r="B35" s="102" t="s">
        <v>104</v>
      </c>
      <c r="C35" s="107"/>
      <c r="D35" s="106"/>
      <c r="E35" s="106"/>
      <c r="F35" s="106"/>
      <c r="G35" s="113">
        <f t="shared" si="0"/>
        <v>0</v>
      </c>
      <c r="H35" s="112"/>
      <c r="I35" s="111"/>
      <c r="J35" s="110"/>
      <c r="K35" s="109"/>
      <c r="L35" s="108"/>
      <c r="M35" s="107"/>
      <c r="N35" s="106"/>
      <c r="O35" s="106"/>
      <c r="P35" s="106"/>
      <c r="Q35" s="105"/>
      <c r="R35" s="123" t="s">
        <v>20</v>
      </c>
      <c r="S35" s="1"/>
    </row>
    <row r="36" spans="1:19" ht="20.85" customHeight="1">
      <c r="A36" s="115"/>
      <c r="B36" s="102" t="s">
        <v>103</v>
      </c>
      <c r="C36" s="107"/>
      <c r="D36" s="106"/>
      <c r="E36" s="106"/>
      <c r="F36" s="106"/>
      <c r="G36" s="113">
        <f t="shared" si="0"/>
        <v>0</v>
      </c>
      <c r="H36" s="112"/>
      <c r="I36" s="111"/>
      <c r="J36" s="110"/>
      <c r="K36" s="109"/>
      <c r="L36" s="108"/>
      <c r="M36" s="107"/>
      <c r="N36" s="106"/>
      <c r="O36" s="106"/>
      <c r="P36" s="106"/>
      <c r="Q36" s="105"/>
      <c r="R36" s="123" t="s">
        <v>20</v>
      </c>
      <c r="S36" s="1"/>
    </row>
    <row r="37" spans="1:19" ht="20.85" customHeight="1">
      <c r="A37" s="115"/>
      <c r="B37" s="102" t="s">
        <v>102</v>
      </c>
      <c r="C37" s="107"/>
      <c r="D37" s="106"/>
      <c r="E37" s="106"/>
      <c r="F37" s="106"/>
      <c r="G37" s="113">
        <f t="shared" si="0"/>
        <v>0</v>
      </c>
      <c r="H37" s="112"/>
      <c r="I37" s="111"/>
      <c r="J37" s="110"/>
      <c r="K37" s="109"/>
      <c r="L37" s="108"/>
      <c r="M37" s="107"/>
      <c r="N37" s="106"/>
      <c r="O37" s="106"/>
      <c r="P37" s="106"/>
      <c r="Q37" s="105"/>
      <c r="R37" s="123" t="s">
        <v>20</v>
      </c>
      <c r="S37" s="1"/>
    </row>
    <row r="38" spans="1:19" ht="20.85" customHeight="1">
      <c r="A38" s="115"/>
      <c r="B38" s="102" t="s">
        <v>101</v>
      </c>
      <c r="C38" s="147"/>
      <c r="D38" s="146"/>
      <c r="E38" s="146"/>
      <c r="F38" s="146"/>
      <c r="G38" s="160">
        <f t="shared" si="0"/>
        <v>0</v>
      </c>
      <c r="H38" s="152"/>
      <c r="I38" s="151"/>
      <c r="J38" s="150"/>
      <c r="K38" s="149"/>
      <c r="L38" s="148"/>
      <c r="M38" s="147"/>
      <c r="N38" s="146"/>
      <c r="O38" s="146"/>
      <c r="P38" s="146"/>
      <c r="Q38" s="145"/>
      <c r="R38" s="144" t="s">
        <v>20</v>
      </c>
      <c r="S38" s="1"/>
    </row>
    <row r="39" spans="1:19" ht="20.85" customHeight="1">
      <c r="A39" s="159"/>
      <c r="B39" s="158" t="s">
        <v>100</v>
      </c>
      <c r="C39" s="137"/>
      <c r="D39" s="136"/>
      <c r="E39" s="136"/>
      <c r="F39" s="136"/>
      <c r="G39" s="143">
        <f t="shared" si="0"/>
        <v>0</v>
      </c>
      <c r="H39" s="142"/>
      <c r="I39" s="141"/>
      <c r="J39" s="157"/>
      <c r="K39" s="139"/>
      <c r="L39" s="138"/>
      <c r="M39" s="137"/>
      <c r="N39" s="136"/>
      <c r="O39" s="136"/>
      <c r="P39" s="136"/>
      <c r="Q39" s="135"/>
      <c r="R39" s="134" t="s">
        <v>20</v>
      </c>
      <c r="S39" s="1"/>
    </row>
    <row r="40" spans="1:19" ht="20.85" customHeight="1">
      <c r="A40" s="115"/>
      <c r="B40" s="156" t="s">
        <v>99</v>
      </c>
      <c r="C40" s="87"/>
      <c r="D40" s="86"/>
      <c r="E40" s="86"/>
      <c r="F40" s="86"/>
      <c r="G40" s="143">
        <f t="shared" ref="G40:G71" si="1">SUM(C40:F40)</f>
        <v>0</v>
      </c>
      <c r="H40" s="92"/>
      <c r="I40" s="91"/>
      <c r="J40" s="90"/>
      <c r="K40" s="89"/>
      <c r="L40" s="88"/>
      <c r="M40" s="87"/>
      <c r="N40" s="86"/>
      <c r="O40" s="86"/>
      <c r="P40" s="86"/>
      <c r="Q40" s="85"/>
      <c r="R40" s="84" t="s">
        <v>20</v>
      </c>
      <c r="S40" s="1"/>
    </row>
    <row r="41" spans="1:19" ht="20.85" customHeight="1">
      <c r="A41" s="115"/>
      <c r="B41" s="102" t="s">
        <v>98</v>
      </c>
      <c r="C41" s="107"/>
      <c r="D41" s="106"/>
      <c r="E41" s="106"/>
      <c r="F41" s="106"/>
      <c r="G41" s="113">
        <f t="shared" si="1"/>
        <v>0</v>
      </c>
      <c r="H41" s="112"/>
      <c r="I41" s="111"/>
      <c r="J41" s="110"/>
      <c r="K41" s="109"/>
      <c r="L41" s="108"/>
      <c r="M41" s="107"/>
      <c r="N41" s="106"/>
      <c r="O41" s="106"/>
      <c r="P41" s="106"/>
      <c r="Q41" s="105"/>
      <c r="R41" s="123" t="s">
        <v>20</v>
      </c>
      <c r="S41" s="1"/>
    </row>
    <row r="42" spans="1:19" ht="20.85" customHeight="1">
      <c r="A42" s="115"/>
      <c r="B42" s="102" t="s">
        <v>97</v>
      </c>
      <c r="C42" s="107"/>
      <c r="D42" s="106"/>
      <c r="E42" s="106"/>
      <c r="F42" s="106"/>
      <c r="G42" s="113">
        <f t="shared" si="1"/>
        <v>0</v>
      </c>
      <c r="H42" s="112"/>
      <c r="I42" s="111"/>
      <c r="J42" s="110"/>
      <c r="K42" s="109"/>
      <c r="L42" s="108"/>
      <c r="M42" s="107"/>
      <c r="N42" s="106"/>
      <c r="O42" s="106"/>
      <c r="P42" s="106"/>
      <c r="Q42" s="105"/>
      <c r="R42" s="123" t="s">
        <v>20</v>
      </c>
      <c r="S42" s="1"/>
    </row>
    <row r="43" spans="1:19" ht="20.85" customHeight="1">
      <c r="A43" s="82"/>
      <c r="B43" s="102" t="s">
        <v>96</v>
      </c>
      <c r="C43" s="76"/>
      <c r="D43" s="75"/>
      <c r="E43" s="75"/>
      <c r="F43" s="75"/>
      <c r="G43" s="81">
        <f t="shared" si="1"/>
        <v>0</v>
      </c>
      <c r="H43" s="80"/>
      <c r="I43" s="74"/>
      <c r="J43" s="79"/>
      <c r="K43" s="78"/>
      <c r="L43" s="77"/>
      <c r="M43" s="76"/>
      <c r="N43" s="75"/>
      <c r="O43" s="75"/>
      <c r="P43" s="75"/>
      <c r="Q43" s="83"/>
      <c r="R43" s="130" t="s">
        <v>20</v>
      </c>
      <c r="S43" s="1"/>
    </row>
    <row r="44" spans="1:19" ht="20.85" customHeight="1">
      <c r="A44" s="193" t="s">
        <v>95</v>
      </c>
      <c r="B44" s="194"/>
      <c r="C44" s="57">
        <v>160</v>
      </c>
      <c r="D44" s="56">
        <v>2</v>
      </c>
      <c r="E44" s="56">
        <v>0</v>
      </c>
      <c r="F44" s="56">
        <v>0</v>
      </c>
      <c r="G44" s="63">
        <f t="shared" si="1"/>
        <v>162</v>
      </c>
      <c r="H44" s="62"/>
      <c r="I44" s="61"/>
      <c r="J44" s="66"/>
      <c r="K44" s="59">
        <v>206</v>
      </c>
      <c r="L44" s="58">
        <v>545</v>
      </c>
      <c r="M44" s="57">
        <v>10</v>
      </c>
      <c r="N44" s="56">
        <v>10</v>
      </c>
      <c r="O44" s="56">
        <v>10</v>
      </c>
      <c r="P44" s="56">
        <v>10</v>
      </c>
      <c r="Q44" s="67"/>
      <c r="R44" s="64" t="s">
        <v>6</v>
      </c>
      <c r="S44" s="1"/>
    </row>
    <row r="45" spans="1:19" ht="20.85" customHeight="1">
      <c r="A45" s="193" t="s">
        <v>94</v>
      </c>
      <c r="B45" s="194"/>
      <c r="C45" s="57">
        <v>125</v>
      </c>
      <c r="D45" s="56">
        <v>11</v>
      </c>
      <c r="E45" s="56">
        <v>0</v>
      </c>
      <c r="F45" s="56">
        <v>0</v>
      </c>
      <c r="G45" s="63">
        <f t="shared" si="1"/>
        <v>136</v>
      </c>
      <c r="H45" s="62" t="s">
        <v>7</v>
      </c>
      <c r="I45" s="61">
        <v>0</v>
      </c>
      <c r="J45" s="66">
        <v>0</v>
      </c>
      <c r="K45" s="59">
        <v>36</v>
      </c>
      <c r="L45" s="58">
        <v>144</v>
      </c>
      <c r="M45" s="57">
        <v>10</v>
      </c>
      <c r="N45" s="56">
        <v>10</v>
      </c>
      <c r="O45" s="56">
        <v>10</v>
      </c>
      <c r="P45" s="56">
        <v>10</v>
      </c>
      <c r="Q45" s="67"/>
      <c r="R45" s="64" t="s">
        <v>6</v>
      </c>
      <c r="S45" s="1"/>
    </row>
    <row r="46" spans="1:19" ht="20.85" customHeight="1">
      <c r="A46" s="189" t="s">
        <v>93</v>
      </c>
      <c r="B46" s="190"/>
      <c r="C46" s="46">
        <v>1261</v>
      </c>
      <c r="D46" s="45">
        <v>196</v>
      </c>
      <c r="E46" s="45">
        <v>2</v>
      </c>
      <c r="F46" s="45">
        <v>3</v>
      </c>
      <c r="G46" s="117">
        <f t="shared" si="1"/>
        <v>1462</v>
      </c>
      <c r="H46" s="51"/>
      <c r="I46" s="50"/>
      <c r="J46" s="116"/>
      <c r="K46" s="48">
        <v>723</v>
      </c>
      <c r="L46" s="47">
        <v>6001</v>
      </c>
      <c r="M46" s="46">
        <v>10</v>
      </c>
      <c r="N46" s="45">
        <v>10</v>
      </c>
      <c r="O46" s="45">
        <v>10</v>
      </c>
      <c r="P46" s="45">
        <v>10</v>
      </c>
      <c r="Q46" s="44">
        <v>40</v>
      </c>
      <c r="R46" s="126" t="s">
        <v>6</v>
      </c>
      <c r="S46" s="53"/>
    </row>
    <row r="47" spans="1:19" ht="20.85" customHeight="1">
      <c r="A47" s="115"/>
      <c r="B47" s="102" t="s">
        <v>92</v>
      </c>
      <c r="C47" s="96">
        <v>454</v>
      </c>
      <c r="D47" s="95">
        <v>425</v>
      </c>
      <c r="E47" s="95">
        <v>0</v>
      </c>
      <c r="F47" s="95">
        <v>0</v>
      </c>
      <c r="G47" s="81">
        <f t="shared" si="1"/>
        <v>879</v>
      </c>
      <c r="H47" s="101"/>
      <c r="I47" s="100"/>
      <c r="J47" s="99"/>
      <c r="K47" s="98">
        <v>7</v>
      </c>
      <c r="L47" s="97">
        <v>153</v>
      </c>
      <c r="M47" s="96">
        <v>10</v>
      </c>
      <c r="N47" s="95">
        <v>10</v>
      </c>
      <c r="O47" s="95">
        <v>10</v>
      </c>
      <c r="P47" s="95">
        <v>10</v>
      </c>
      <c r="Q47" s="94"/>
      <c r="R47" s="120" t="s">
        <v>6</v>
      </c>
      <c r="S47" s="1"/>
    </row>
    <row r="48" spans="1:19" ht="20.85" customHeight="1">
      <c r="A48" s="193" t="s">
        <v>91</v>
      </c>
      <c r="B48" s="194"/>
      <c r="C48" s="57">
        <v>2707</v>
      </c>
      <c r="D48" s="56">
        <v>34</v>
      </c>
      <c r="E48" s="56">
        <v>3</v>
      </c>
      <c r="F48" s="56">
        <v>4</v>
      </c>
      <c r="G48" s="63">
        <f t="shared" si="1"/>
        <v>2748</v>
      </c>
      <c r="H48" s="62" t="s">
        <v>7</v>
      </c>
      <c r="I48" s="61">
        <v>0</v>
      </c>
      <c r="J48" s="66">
        <v>11</v>
      </c>
      <c r="K48" s="59">
        <v>244</v>
      </c>
      <c r="L48" s="58">
        <v>1556</v>
      </c>
      <c r="M48" s="57">
        <v>10</v>
      </c>
      <c r="N48" s="56">
        <v>10</v>
      </c>
      <c r="O48" s="56">
        <v>10</v>
      </c>
      <c r="P48" s="56">
        <v>10</v>
      </c>
      <c r="Q48" s="67"/>
      <c r="R48" s="64" t="s">
        <v>6</v>
      </c>
      <c r="S48" s="1"/>
    </row>
    <row r="49" spans="1:19" ht="20.85" customHeight="1">
      <c r="A49" s="193" t="s">
        <v>90</v>
      </c>
      <c r="B49" s="194"/>
      <c r="C49" s="57">
        <v>2704</v>
      </c>
      <c r="D49" s="56">
        <v>8</v>
      </c>
      <c r="E49" s="56">
        <v>0</v>
      </c>
      <c r="F49" s="56">
        <v>1</v>
      </c>
      <c r="G49" s="63">
        <f t="shared" si="1"/>
        <v>2713</v>
      </c>
      <c r="H49" s="62" t="s">
        <v>7</v>
      </c>
      <c r="I49" s="61">
        <v>0</v>
      </c>
      <c r="J49" s="66">
        <v>35</v>
      </c>
      <c r="K49" s="59">
        <v>912</v>
      </c>
      <c r="L49" s="58">
        <v>5988</v>
      </c>
      <c r="M49" s="57">
        <v>10</v>
      </c>
      <c r="N49" s="56">
        <v>10</v>
      </c>
      <c r="O49" s="56">
        <v>10</v>
      </c>
      <c r="P49" s="56">
        <v>10</v>
      </c>
      <c r="Q49" s="67">
        <v>50</v>
      </c>
      <c r="R49" s="64" t="s">
        <v>46</v>
      </c>
      <c r="S49" s="1"/>
    </row>
    <row r="50" spans="1:19" ht="20.85" customHeight="1">
      <c r="A50" s="193" t="s">
        <v>89</v>
      </c>
      <c r="B50" s="194"/>
      <c r="C50" s="57">
        <v>159</v>
      </c>
      <c r="D50" s="56">
        <v>19</v>
      </c>
      <c r="E50" s="56"/>
      <c r="F50" s="56">
        <v>0</v>
      </c>
      <c r="G50" s="63">
        <f t="shared" si="1"/>
        <v>178</v>
      </c>
      <c r="H50" s="62" t="s">
        <v>7</v>
      </c>
      <c r="I50" s="61"/>
      <c r="J50" s="60"/>
      <c r="K50" s="59">
        <v>786</v>
      </c>
      <c r="L50" s="58">
        <v>5814</v>
      </c>
      <c r="M50" s="57">
        <v>10</v>
      </c>
      <c r="N50" s="56">
        <v>10</v>
      </c>
      <c r="O50" s="56">
        <v>10</v>
      </c>
      <c r="P50" s="56">
        <v>10</v>
      </c>
      <c r="Q50" s="67">
        <v>100</v>
      </c>
      <c r="R50" s="64" t="s">
        <v>6</v>
      </c>
      <c r="S50" s="1"/>
    </row>
    <row r="51" spans="1:19" ht="20.85" customHeight="1">
      <c r="A51" s="193" t="s">
        <v>88</v>
      </c>
      <c r="B51" s="194"/>
      <c r="C51" s="57">
        <v>258</v>
      </c>
      <c r="D51" s="56">
        <v>26</v>
      </c>
      <c r="E51" s="56">
        <v>6</v>
      </c>
      <c r="F51" s="56">
        <v>7</v>
      </c>
      <c r="G51" s="63">
        <f t="shared" si="1"/>
        <v>297</v>
      </c>
      <c r="H51" s="62"/>
      <c r="I51" s="61"/>
      <c r="J51" s="60"/>
      <c r="K51" s="59">
        <v>61</v>
      </c>
      <c r="L51" s="58">
        <v>472</v>
      </c>
      <c r="M51" s="57">
        <v>10</v>
      </c>
      <c r="N51" s="56">
        <v>10</v>
      </c>
      <c r="O51" s="56">
        <v>10</v>
      </c>
      <c r="P51" s="56">
        <v>10</v>
      </c>
      <c r="Q51" s="67">
        <v>100</v>
      </c>
      <c r="R51" s="64" t="s">
        <v>6</v>
      </c>
      <c r="S51" s="1"/>
    </row>
    <row r="52" spans="1:19" ht="20.85" customHeight="1">
      <c r="A52" s="189" t="s">
        <v>87</v>
      </c>
      <c r="B52" s="190"/>
      <c r="C52" s="46">
        <v>2260</v>
      </c>
      <c r="D52" s="45">
        <v>116</v>
      </c>
      <c r="E52" s="45">
        <v>0</v>
      </c>
      <c r="F52" s="45">
        <v>2</v>
      </c>
      <c r="G52" s="117">
        <f t="shared" si="1"/>
        <v>2378</v>
      </c>
      <c r="H52" s="51" t="s">
        <v>7</v>
      </c>
      <c r="I52" s="50">
        <v>0</v>
      </c>
      <c r="J52" s="49">
        <v>1</v>
      </c>
      <c r="K52" s="48">
        <v>206</v>
      </c>
      <c r="L52" s="47">
        <v>1190</v>
      </c>
      <c r="M52" s="46">
        <v>10</v>
      </c>
      <c r="N52" s="45">
        <v>10</v>
      </c>
      <c r="O52" s="45">
        <v>10</v>
      </c>
      <c r="P52" s="45">
        <v>10</v>
      </c>
      <c r="Q52" s="44">
        <v>100</v>
      </c>
      <c r="R52" s="126" t="s">
        <v>6</v>
      </c>
      <c r="S52" s="1"/>
    </row>
    <row r="53" spans="1:19" ht="20.85" customHeight="1">
      <c r="A53" s="115"/>
      <c r="B53" s="102" t="s">
        <v>86</v>
      </c>
      <c r="C53" s="107"/>
      <c r="D53" s="106"/>
      <c r="E53" s="106"/>
      <c r="F53" s="106"/>
      <c r="G53" s="113">
        <f t="shared" si="1"/>
        <v>0</v>
      </c>
      <c r="H53" s="112"/>
      <c r="I53" s="111"/>
      <c r="J53" s="110"/>
      <c r="K53" s="109"/>
      <c r="L53" s="108"/>
      <c r="M53" s="107"/>
      <c r="N53" s="106"/>
      <c r="O53" s="106"/>
      <c r="P53" s="106"/>
      <c r="Q53" s="105"/>
      <c r="R53" s="123" t="s">
        <v>20</v>
      </c>
      <c r="S53" s="1"/>
    </row>
    <row r="54" spans="1:19" ht="20.85" customHeight="1">
      <c r="A54" s="115"/>
      <c r="B54" s="102" t="s">
        <v>85</v>
      </c>
      <c r="C54" s="96"/>
      <c r="D54" s="95"/>
      <c r="E54" s="95"/>
      <c r="F54" s="95"/>
      <c r="G54" s="81">
        <f t="shared" si="1"/>
        <v>0</v>
      </c>
      <c r="H54" s="101"/>
      <c r="I54" s="100"/>
      <c r="J54" s="99"/>
      <c r="K54" s="98"/>
      <c r="L54" s="97"/>
      <c r="M54" s="96"/>
      <c r="N54" s="95"/>
      <c r="O54" s="95"/>
      <c r="P54" s="95"/>
      <c r="Q54" s="94"/>
      <c r="R54" s="120" t="s">
        <v>20</v>
      </c>
      <c r="S54" s="1"/>
    </row>
    <row r="55" spans="1:19" ht="20.85" customHeight="1">
      <c r="A55" s="189" t="s">
        <v>84</v>
      </c>
      <c r="B55" s="190"/>
      <c r="C55" s="46">
        <v>1168</v>
      </c>
      <c r="D55" s="45">
        <v>0</v>
      </c>
      <c r="E55" s="45">
        <v>0</v>
      </c>
      <c r="F55" s="45">
        <v>0</v>
      </c>
      <c r="G55" s="117">
        <f t="shared" si="1"/>
        <v>1168</v>
      </c>
      <c r="H55" s="51" t="s">
        <v>7</v>
      </c>
      <c r="I55" s="50">
        <v>0</v>
      </c>
      <c r="J55" s="49">
        <v>0</v>
      </c>
      <c r="K55" s="48">
        <v>414</v>
      </c>
      <c r="L55" s="47">
        <v>3011</v>
      </c>
      <c r="M55" s="46">
        <v>10</v>
      </c>
      <c r="N55" s="45">
        <v>10</v>
      </c>
      <c r="O55" s="45">
        <v>10</v>
      </c>
      <c r="P55" s="45">
        <v>10</v>
      </c>
      <c r="Q55" s="44">
        <v>20</v>
      </c>
      <c r="R55" s="43" t="s">
        <v>6</v>
      </c>
      <c r="S55" s="1"/>
    </row>
    <row r="56" spans="1:19" ht="20.85" customHeight="1">
      <c r="A56" s="115"/>
      <c r="B56" s="102" t="s">
        <v>83</v>
      </c>
      <c r="C56" s="107"/>
      <c r="D56" s="106"/>
      <c r="E56" s="106"/>
      <c r="F56" s="106"/>
      <c r="G56" s="113">
        <f t="shared" si="1"/>
        <v>0</v>
      </c>
      <c r="H56" s="112"/>
      <c r="I56" s="111"/>
      <c r="J56" s="110"/>
      <c r="K56" s="109"/>
      <c r="L56" s="108"/>
      <c r="M56" s="107"/>
      <c r="N56" s="106"/>
      <c r="O56" s="106"/>
      <c r="P56" s="106"/>
      <c r="Q56" s="105"/>
      <c r="R56" s="123" t="s">
        <v>20</v>
      </c>
      <c r="S56" s="1"/>
    </row>
    <row r="57" spans="1:19" ht="20.85" customHeight="1">
      <c r="A57" s="115"/>
      <c r="B57" s="102" t="s">
        <v>82</v>
      </c>
      <c r="C57" s="107"/>
      <c r="D57" s="106"/>
      <c r="E57" s="106"/>
      <c r="F57" s="106"/>
      <c r="G57" s="113">
        <f t="shared" si="1"/>
        <v>0</v>
      </c>
      <c r="H57" s="112"/>
      <c r="I57" s="111"/>
      <c r="J57" s="110"/>
      <c r="K57" s="109"/>
      <c r="L57" s="108"/>
      <c r="M57" s="107"/>
      <c r="N57" s="106"/>
      <c r="O57" s="106"/>
      <c r="P57" s="106"/>
      <c r="Q57" s="105"/>
      <c r="R57" s="123" t="s">
        <v>20</v>
      </c>
      <c r="S57" s="1"/>
    </row>
    <row r="58" spans="1:19" ht="20.85" customHeight="1">
      <c r="A58" s="82"/>
      <c r="B58" s="102" t="s">
        <v>81</v>
      </c>
      <c r="C58" s="76">
        <v>122</v>
      </c>
      <c r="D58" s="75">
        <v>0</v>
      </c>
      <c r="E58" s="75">
        <v>0</v>
      </c>
      <c r="F58" s="75">
        <v>0</v>
      </c>
      <c r="G58" s="81">
        <f t="shared" si="1"/>
        <v>122</v>
      </c>
      <c r="H58" s="80"/>
      <c r="I58" s="74"/>
      <c r="J58" s="79"/>
      <c r="K58" s="78">
        <v>5</v>
      </c>
      <c r="L58" s="77">
        <v>21</v>
      </c>
      <c r="M58" s="76">
        <v>10</v>
      </c>
      <c r="N58" s="75">
        <v>10</v>
      </c>
      <c r="O58" s="75">
        <v>10</v>
      </c>
      <c r="P58" s="75">
        <v>10</v>
      </c>
      <c r="Q58" s="83">
        <v>20</v>
      </c>
      <c r="R58" s="130" t="s">
        <v>6</v>
      </c>
      <c r="S58" s="1"/>
    </row>
    <row r="59" spans="1:19" ht="20.85" customHeight="1">
      <c r="A59" s="193" t="s">
        <v>80</v>
      </c>
      <c r="B59" s="194"/>
      <c r="C59" s="57">
        <v>1051</v>
      </c>
      <c r="D59" s="56">
        <v>5</v>
      </c>
      <c r="E59" s="56">
        <v>0</v>
      </c>
      <c r="F59" s="56">
        <v>4</v>
      </c>
      <c r="G59" s="63">
        <f t="shared" si="1"/>
        <v>1060</v>
      </c>
      <c r="H59" s="62" t="s">
        <v>7</v>
      </c>
      <c r="I59" s="61"/>
      <c r="J59" s="60"/>
      <c r="K59" s="59">
        <v>104</v>
      </c>
      <c r="L59" s="58">
        <v>577</v>
      </c>
      <c r="M59" s="57">
        <v>10</v>
      </c>
      <c r="N59" s="56">
        <v>10</v>
      </c>
      <c r="O59" s="56">
        <v>10</v>
      </c>
      <c r="P59" s="56">
        <v>10</v>
      </c>
      <c r="Q59" s="67">
        <v>20</v>
      </c>
      <c r="R59" s="64" t="s">
        <v>46</v>
      </c>
      <c r="S59" s="1"/>
    </row>
    <row r="60" spans="1:19" ht="20.85" customHeight="1">
      <c r="A60" s="193" t="s">
        <v>79</v>
      </c>
      <c r="B60" s="194"/>
      <c r="C60" s="46">
        <v>422</v>
      </c>
      <c r="D60" s="45"/>
      <c r="E60" s="45"/>
      <c r="F60" s="45"/>
      <c r="G60" s="63">
        <f t="shared" si="1"/>
        <v>422</v>
      </c>
      <c r="H60" s="62"/>
      <c r="I60" s="61"/>
      <c r="J60" s="60"/>
      <c r="K60" s="48">
        <v>226</v>
      </c>
      <c r="L60" s="47">
        <v>1341</v>
      </c>
      <c r="M60" s="57">
        <v>10</v>
      </c>
      <c r="N60" s="56">
        <v>10</v>
      </c>
      <c r="O60" s="56">
        <v>10</v>
      </c>
      <c r="P60" s="56">
        <v>10</v>
      </c>
      <c r="Q60" s="67">
        <v>50</v>
      </c>
      <c r="R60" s="64" t="s">
        <v>6</v>
      </c>
      <c r="S60" s="1"/>
    </row>
    <row r="61" spans="1:19" ht="20.85" customHeight="1">
      <c r="A61" s="193" t="s">
        <v>78</v>
      </c>
      <c r="B61" s="194"/>
      <c r="C61" s="57">
        <v>2784</v>
      </c>
      <c r="D61" s="61">
        <v>93</v>
      </c>
      <c r="E61" s="155">
        <v>3</v>
      </c>
      <c r="F61" s="56">
        <v>1</v>
      </c>
      <c r="G61" s="63">
        <f t="shared" si="1"/>
        <v>2881</v>
      </c>
      <c r="H61" s="62" t="s">
        <v>7</v>
      </c>
      <c r="I61" s="61">
        <v>0</v>
      </c>
      <c r="J61" s="66">
        <v>31</v>
      </c>
      <c r="K61" s="61">
        <v>664</v>
      </c>
      <c r="L61" s="58">
        <v>2489</v>
      </c>
      <c r="M61" s="59">
        <v>10</v>
      </c>
      <c r="N61" s="56">
        <v>10</v>
      </c>
      <c r="O61" s="56">
        <v>10</v>
      </c>
      <c r="P61" s="56">
        <v>10</v>
      </c>
      <c r="Q61" s="67">
        <v>50</v>
      </c>
      <c r="R61" s="126" t="s">
        <v>46</v>
      </c>
      <c r="S61" s="1"/>
    </row>
    <row r="62" spans="1:19" ht="20.85" customHeight="1">
      <c r="A62" s="189" t="s">
        <v>77</v>
      </c>
      <c r="B62" s="190"/>
      <c r="C62" s="46">
        <v>717</v>
      </c>
      <c r="D62" s="86">
        <v>65</v>
      </c>
      <c r="E62" s="86">
        <v>62</v>
      </c>
      <c r="F62" s="86" t="s">
        <v>22</v>
      </c>
      <c r="G62" s="117">
        <f t="shared" si="1"/>
        <v>844</v>
      </c>
      <c r="H62" s="51" t="s">
        <v>7</v>
      </c>
      <c r="I62" s="50">
        <v>105</v>
      </c>
      <c r="J62" s="49">
        <v>1282</v>
      </c>
      <c r="K62" s="89" t="s">
        <v>22</v>
      </c>
      <c r="L62" s="88">
        <v>4602</v>
      </c>
      <c r="M62" s="46">
        <v>10</v>
      </c>
      <c r="N62" s="45">
        <v>10</v>
      </c>
      <c r="O62" s="45">
        <v>10</v>
      </c>
      <c r="P62" s="45">
        <v>10</v>
      </c>
      <c r="Q62" s="44">
        <v>50</v>
      </c>
      <c r="R62" s="126" t="s">
        <v>6</v>
      </c>
    </row>
    <row r="63" spans="1:19" ht="20.85" customHeight="1">
      <c r="A63" s="115"/>
      <c r="B63" s="102" t="s">
        <v>76</v>
      </c>
      <c r="C63" s="107">
        <v>136</v>
      </c>
      <c r="D63" s="106">
        <v>0</v>
      </c>
      <c r="E63" s="106">
        <v>0</v>
      </c>
      <c r="F63" s="106" t="s">
        <v>22</v>
      </c>
      <c r="G63" s="113">
        <f t="shared" si="1"/>
        <v>136</v>
      </c>
      <c r="H63" s="112"/>
      <c r="I63" s="111"/>
      <c r="J63" s="110"/>
      <c r="K63" s="109" t="s">
        <v>22</v>
      </c>
      <c r="L63" s="108">
        <v>1952</v>
      </c>
      <c r="M63" s="107">
        <v>10</v>
      </c>
      <c r="N63" s="106">
        <v>10</v>
      </c>
      <c r="O63" s="106">
        <v>10</v>
      </c>
      <c r="P63" s="106">
        <v>10</v>
      </c>
      <c r="Q63" s="105">
        <v>50</v>
      </c>
      <c r="R63" s="123" t="s">
        <v>6</v>
      </c>
      <c r="S63" s="1"/>
    </row>
    <row r="64" spans="1:19" ht="20.85" customHeight="1">
      <c r="A64" s="154"/>
      <c r="B64" s="102" t="s">
        <v>75</v>
      </c>
      <c r="C64" s="107">
        <v>28</v>
      </c>
      <c r="D64" s="106">
        <v>0</v>
      </c>
      <c r="E64" s="106">
        <v>0</v>
      </c>
      <c r="F64" s="106" t="s">
        <v>22</v>
      </c>
      <c r="G64" s="113">
        <f t="shared" si="1"/>
        <v>28</v>
      </c>
      <c r="H64" s="112"/>
      <c r="I64" s="111"/>
      <c r="J64" s="110"/>
      <c r="K64" s="109"/>
      <c r="L64" s="108"/>
      <c r="M64" s="107"/>
      <c r="N64" s="106"/>
      <c r="O64" s="106"/>
      <c r="P64" s="106"/>
      <c r="Q64" s="105"/>
      <c r="R64" s="123" t="s">
        <v>20</v>
      </c>
      <c r="S64" s="1"/>
    </row>
    <row r="65" spans="1:19" ht="20.85" customHeight="1">
      <c r="A65" s="115"/>
      <c r="B65" s="102" t="s">
        <v>74</v>
      </c>
      <c r="C65" s="107">
        <v>30</v>
      </c>
      <c r="D65" s="106">
        <v>0</v>
      </c>
      <c r="E65" s="106">
        <v>0</v>
      </c>
      <c r="F65" s="106"/>
      <c r="G65" s="113">
        <f t="shared" si="1"/>
        <v>30</v>
      </c>
      <c r="H65" s="112"/>
      <c r="I65" s="111"/>
      <c r="J65" s="110"/>
      <c r="K65" s="109"/>
      <c r="L65" s="108"/>
      <c r="M65" s="107"/>
      <c r="N65" s="106"/>
      <c r="O65" s="106"/>
      <c r="P65" s="106"/>
      <c r="Q65" s="105"/>
      <c r="R65" s="123" t="s">
        <v>20</v>
      </c>
      <c r="S65" s="1"/>
    </row>
    <row r="66" spans="1:19" ht="20.85" customHeight="1">
      <c r="A66" s="115"/>
      <c r="B66" s="102" t="s">
        <v>73</v>
      </c>
      <c r="C66" s="107">
        <v>94</v>
      </c>
      <c r="D66" s="106">
        <v>2</v>
      </c>
      <c r="E66" s="106">
        <v>0</v>
      </c>
      <c r="F66" s="106"/>
      <c r="G66" s="113">
        <f t="shared" si="1"/>
        <v>96</v>
      </c>
      <c r="H66" s="112"/>
      <c r="I66" s="111"/>
      <c r="J66" s="110"/>
      <c r="K66" s="109"/>
      <c r="L66" s="108"/>
      <c r="M66" s="107"/>
      <c r="N66" s="106"/>
      <c r="O66" s="106"/>
      <c r="P66" s="106"/>
      <c r="Q66" s="105"/>
      <c r="R66" s="123" t="s">
        <v>20</v>
      </c>
      <c r="S66" s="1"/>
    </row>
    <row r="67" spans="1:19" ht="20.85" customHeight="1">
      <c r="A67" s="115"/>
      <c r="B67" s="102" t="s">
        <v>72</v>
      </c>
      <c r="C67" s="107">
        <v>46</v>
      </c>
      <c r="D67" s="106">
        <v>0</v>
      </c>
      <c r="E67" s="106">
        <v>0</v>
      </c>
      <c r="F67" s="106"/>
      <c r="G67" s="113">
        <f t="shared" si="1"/>
        <v>46</v>
      </c>
      <c r="H67" s="112"/>
      <c r="I67" s="111"/>
      <c r="J67" s="110"/>
      <c r="K67" s="109"/>
      <c r="L67" s="108"/>
      <c r="M67" s="107"/>
      <c r="N67" s="106"/>
      <c r="O67" s="106"/>
      <c r="P67" s="106"/>
      <c r="Q67" s="105"/>
      <c r="R67" s="123" t="s">
        <v>20</v>
      </c>
      <c r="S67" s="1"/>
    </row>
    <row r="68" spans="1:19" ht="20.85" customHeight="1">
      <c r="A68" s="115"/>
      <c r="B68" s="102" t="s">
        <v>71</v>
      </c>
      <c r="C68" s="107">
        <v>247</v>
      </c>
      <c r="D68" s="106">
        <v>0</v>
      </c>
      <c r="E68" s="106">
        <v>0</v>
      </c>
      <c r="F68" s="106"/>
      <c r="G68" s="113">
        <f t="shared" si="1"/>
        <v>247</v>
      </c>
      <c r="H68" s="112"/>
      <c r="I68" s="111"/>
      <c r="J68" s="110"/>
      <c r="K68" s="109"/>
      <c r="L68" s="108"/>
      <c r="M68" s="107"/>
      <c r="N68" s="106"/>
      <c r="O68" s="106"/>
      <c r="P68" s="106"/>
      <c r="Q68" s="105"/>
      <c r="R68" s="123" t="s">
        <v>20</v>
      </c>
      <c r="S68" s="1"/>
    </row>
    <row r="69" spans="1:19" ht="20.85" customHeight="1">
      <c r="A69" s="115"/>
      <c r="B69" s="102" t="s">
        <v>70</v>
      </c>
      <c r="C69" s="107">
        <v>33</v>
      </c>
      <c r="D69" s="106">
        <v>1</v>
      </c>
      <c r="E69" s="106">
        <v>0</v>
      </c>
      <c r="F69" s="106"/>
      <c r="G69" s="113">
        <f t="shared" si="1"/>
        <v>34</v>
      </c>
      <c r="H69" s="112"/>
      <c r="I69" s="111"/>
      <c r="J69" s="110"/>
      <c r="K69" s="109"/>
      <c r="L69" s="108"/>
      <c r="M69" s="107"/>
      <c r="N69" s="106"/>
      <c r="O69" s="106"/>
      <c r="P69" s="106"/>
      <c r="Q69" s="105"/>
      <c r="R69" s="123" t="s">
        <v>20</v>
      </c>
      <c r="S69" s="1"/>
    </row>
    <row r="70" spans="1:19" ht="20.85" customHeight="1">
      <c r="A70" s="115"/>
      <c r="B70" s="102" t="s">
        <v>69</v>
      </c>
      <c r="C70" s="147">
        <v>13</v>
      </c>
      <c r="D70" s="146">
        <v>0</v>
      </c>
      <c r="E70" s="146">
        <v>0</v>
      </c>
      <c r="F70" s="146"/>
      <c r="G70" s="153">
        <f t="shared" si="1"/>
        <v>13</v>
      </c>
      <c r="H70" s="152"/>
      <c r="I70" s="151"/>
      <c r="J70" s="150"/>
      <c r="K70" s="149"/>
      <c r="L70" s="148"/>
      <c r="M70" s="147"/>
      <c r="N70" s="146"/>
      <c r="O70" s="146"/>
      <c r="P70" s="146"/>
      <c r="Q70" s="145"/>
      <c r="R70" s="144" t="s">
        <v>20</v>
      </c>
      <c r="S70" s="1"/>
    </row>
    <row r="71" spans="1:19" ht="20.85" customHeight="1">
      <c r="A71" s="197" t="s">
        <v>68</v>
      </c>
      <c r="B71" s="198"/>
      <c r="C71" s="137">
        <v>260</v>
      </c>
      <c r="D71" s="136">
        <v>57</v>
      </c>
      <c r="E71" s="136">
        <v>6</v>
      </c>
      <c r="F71" s="136">
        <v>4</v>
      </c>
      <c r="G71" s="143">
        <f t="shared" si="1"/>
        <v>327</v>
      </c>
      <c r="H71" s="142" t="s">
        <v>7</v>
      </c>
      <c r="I71" s="141">
        <v>0</v>
      </c>
      <c r="J71" s="140">
        <v>0</v>
      </c>
      <c r="K71" s="139">
        <v>384</v>
      </c>
      <c r="L71" s="138">
        <v>1958</v>
      </c>
      <c r="M71" s="137">
        <v>10</v>
      </c>
      <c r="N71" s="136">
        <v>10</v>
      </c>
      <c r="O71" s="136">
        <v>10</v>
      </c>
      <c r="P71" s="136">
        <v>10</v>
      </c>
      <c r="Q71" s="135"/>
      <c r="R71" s="134" t="s">
        <v>6</v>
      </c>
      <c r="S71" s="1"/>
    </row>
    <row r="72" spans="1:19" ht="20.85" customHeight="1">
      <c r="A72" s="133"/>
      <c r="B72" s="132" t="s">
        <v>67</v>
      </c>
      <c r="C72" s="96">
        <v>16</v>
      </c>
      <c r="D72" s="95">
        <v>2</v>
      </c>
      <c r="E72" s="95"/>
      <c r="F72" s="95"/>
      <c r="G72" s="81">
        <f t="shared" ref="G72:G103" si="2">SUM(C72:F72)</f>
        <v>18</v>
      </c>
      <c r="H72" s="101"/>
      <c r="I72" s="100"/>
      <c r="J72" s="99"/>
      <c r="K72" s="98">
        <v>14</v>
      </c>
      <c r="L72" s="97">
        <v>47</v>
      </c>
      <c r="M72" s="96">
        <v>10</v>
      </c>
      <c r="N72" s="95">
        <v>10</v>
      </c>
      <c r="O72" s="95">
        <v>10</v>
      </c>
      <c r="P72" s="95">
        <v>10</v>
      </c>
      <c r="Q72" s="94"/>
      <c r="R72" s="120" t="s">
        <v>6</v>
      </c>
      <c r="S72" s="1"/>
    </row>
    <row r="73" spans="1:19" ht="20.85" customHeight="1">
      <c r="A73" s="195" t="s">
        <v>66</v>
      </c>
      <c r="B73" s="196"/>
      <c r="C73" s="76">
        <v>393</v>
      </c>
      <c r="D73" s="75">
        <v>46</v>
      </c>
      <c r="E73" s="75">
        <v>0</v>
      </c>
      <c r="F73" s="75">
        <v>0</v>
      </c>
      <c r="G73" s="81">
        <f t="shared" si="2"/>
        <v>439</v>
      </c>
      <c r="H73" s="80" t="s">
        <v>7</v>
      </c>
      <c r="I73" s="74">
        <v>0</v>
      </c>
      <c r="J73" s="131">
        <v>0</v>
      </c>
      <c r="K73" s="78">
        <v>110</v>
      </c>
      <c r="L73" s="77">
        <v>286</v>
      </c>
      <c r="M73" s="76">
        <v>10</v>
      </c>
      <c r="N73" s="75">
        <v>10</v>
      </c>
      <c r="O73" s="75">
        <v>10</v>
      </c>
      <c r="P73" s="75">
        <v>10</v>
      </c>
      <c r="Q73" s="83"/>
      <c r="R73" s="130" t="s">
        <v>6</v>
      </c>
      <c r="S73" s="1"/>
    </row>
    <row r="74" spans="1:19" ht="20.85" customHeight="1">
      <c r="A74" s="193" t="s">
        <v>65</v>
      </c>
      <c r="B74" s="194"/>
      <c r="C74" s="57">
        <v>82</v>
      </c>
      <c r="D74" s="56">
        <v>7</v>
      </c>
      <c r="E74" s="56"/>
      <c r="F74" s="56"/>
      <c r="G74" s="63">
        <f t="shared" si="2"/>
        <v>89</v>
      </c>
      <c r="H74" s="62"/>
      <c r="I74" s="61"/>
      <c r="J74" s="49"/>
      <c r="K74" s="59">
        <v>53</v>
      </c>
      <c r="L74" s="58">
        <v>334</v>
      </c>
      <c r="M74" s="57">
        <v>10</v>
      </c>
      <c r="N74" s="56">
        <v>10</v>
      </c>
      <c r="O74" s="56">
        <v>10</v>
      </c>
      <c r="P74" s="56">
        <v>10</v>
      </c>
      <c r="Q74" s="67"/>
      <c r="R74" s="64" t="s">
        <v>6</v>
      </c>
      <c r="S74" s="1"/>
    </row>
    <row r="75" spans="1:19" ht="20.85" customHeight="1">
      <c r="A75" s="193" t="s">
        <v>64</v>
      </c>
      <c r="B75" s="194"/>
      <c r="C75" s="57">
        <v>89</v>
      </c>
      <c r="D75" s="56">
        <v>11</v>
      </c>
      <c r="E75" s="56"/>
      <c r="F75" s="56"/>
      <c r="G75" s="63">
        <f t="shared" si="2"/>
        <v>100</v>
      </c>
      <c r="H75" s="62" t="s">
        <v>7</v>
      </c>
      <c r="I75" s="61">
        <v>0</v>
      </c>
      <c r="J75" s="49">
        <v>0</v>
      </c>
      <c r="K75" s="59">
        <v>32</v>
      </c>
      <c r="L75" s="58">
        <v>123</v>
      </c>
      <c r="M75" s="57">
        <v>10</v>
      </c>
      <c r="N75" s="56">
        <v>10</v>
      </c>
      <c r="O75" s="56">
        <v>10</v>
      </c>
      <c r="P75" s="56">
        <v>10</v>
      </c>
      <c r="Q75" s="67"/>
      <c r="R75" s="64" t="s">
        <v>6</v>
      </c>
      <c r="S75" s="1"/>
    </row>
    <row r="76" spans="1:19" ht="20.85" customHeight="1">
      <c r="A76" s="189" t="s">
        <v>63</v>
      </c>
      <c r="B76" s="190"/>
      <c r="C76" s="46">
        <v>60</v>
      </c>
      <c r="D76" s="45">
        <v>0</v>
      </c>
      <c r="E76" s="45">
        <v>0</v>
      </c>
      <c r="F76" s="45">
        <v>0</v>
      </c>
      <c r="G76" s="117">
        <f t="shared" si="2"/>
        <v>60</v>
      </c>
      <c r="H76" s="51"/>
      <c r="I76" s="50"/>
      <c r="J76" s="116"/>
      <c r="K76" s="48">
        <v>174</v>
      </c>
      <c r="L76" s="47">
        <v>1192</v>
      </c>
      <c r="M76" s="46">
        <v>10</v>
      </c>
      <c r="N76" s="45">
        <v>10</v>
      </c>
      <c r="O76" s="45">
        <v>10</v>
      </c>
      <c r="P76" s="45">
        <v>10</v>
      </c>
      <c r="Q76" s="129">
        <v>50</v>
      </c>
      <c r="R76" s="126" t="s">
        <v>6</v>
      </c>
      <c r="S76" s="53"/>
    </row>
    <row r="77" spans="1:19" ht="20.85" customHeight="1">
      <c r="A77" s="115"/>
      <c r="B77" s="102" t="s">
        <v>62</v>
      </c>
      <c r="C77" s="96">
        <v>5</v>
      </c>
      <c r="D77" s="95">
        <v>2</v>
      </c>
      <c r="E77" s="95">
        <v>0</v>
      </c>
      <c r="F77" s="95">
        <v>0</v>
      </c>
      <c r="G77" s="81">
        <f t="shared" si="2"/>
        <v>7</v>
      </c>
      <c r="H77" s="101"/>
      <c r="I77" s="100"/>
      <c r="J77" s="99"/>
      <c r="K77" s="98">
        <v>10</v>
      </c>
      <c r="L77" s="97">
        <v>41</v>
      </c>
      <c r="M77" s="96">
        <v>10</v>
      </c>
      <c r="N77" s="95">
        <v>10</v>
      </c>
      <c r="O77" s="95">
        <v>10</v>
      </c>
      <c r="P77" s="95">
        <v>10</v>
      </c>
      <c r="Q77" s="128">
        <v>50</v>
      </c>
      <c r="R77" s="120" t="s">
        <v>6</v>
      </c>
      <c r="S77" s="53"/>
    </row>
    <row r="78" spans="1:19" ht="20.85" customHeight="1">
      <c r="A78" s="193" t="s">
        <v>61</v>
      </c>
      <c r="B78" s="194"/>
      <c r="C78" s="57">
        <v>31</v>
      </c>
      <c r="D78" s="56">
        <v>4</v>
      </c>
      <c r="E78" s="56">
        <v>0</v>
      </c>
      <c r="F78" s="56">
        <v>0</v>
      </c>
      <c r="G78" s="63">
        <f t="shared" si="2"/>
        <v>35</v>
      </c>
      <c r="H78" s="62"/>
      <c r="I78" s="61"/>
      <c r="J78" s="60"/>
      <c r="K78" s="59">
        <v>75</v>
      </c>
      <c r="L78" s="58">
        <v>476</v>
      </c>
      <c r="M78" s="57">
        <v>10</v>
      </c>
      <c r="N78" s="56">
        <v>10</v>
      </c>
      <c r="O78" s="56">
        <v>10</v>
      </c>
      <c r="P78" s="56">
        <v>10</v>
      </c>
      <c r="Q78" s="127">
        <v>50</v>
      </c>
      <c r="R78" s="64" t="s">
        <v>6</v>
      </c>
      <c r="S78" s="53"/>
    </row>
    <row r="79" spans="1:19" ht="20.85" customHeight="1">
      <c r="A79" s="193" t="s">
        <v>60</v>
      </c>
      <c r="B79" s="194"/>
      <c r="C79" s="57">
        <v>230</v>
      </c>
      <c r="D79" s="56">
        <v>3</v>
      </c>
      <c r="E79" s="56">
        <v>1</v>
      </c>
      <c r="F79" s="56"/>
      <c r="G79" s="63">
        <f t="shared" si="2"/>
        <v>234</v>
      </c>
      <c r="H79" s="62"/>
      <c r="I79" s="61"/>
      <c r="J79" s="60"/>
      <c r="K79" s="59">
        <v>417</v>
      </c>
      <c r="L79" s="58">
        <v>1971</v>
      </c>
      <c r="M79" s="57">
        <v>10</v>
      </c>
      <c r="N79" s="56">
        <v>10</v>
      </c>
      <c r="O79" s="56">
        <v>10</v>
      </c>
      <c r="P79" s="56">
        <v>10</v>
      </c>
      <c r="Q79" s="67">
        <v>20</v>
      </c>
      <c r="R79" s="64" t="s">
        <v>46</v>
      </c>
      <c r="S79" s="1"/>
    </row>
    <row r="80" spans="1:19" ht="20.85" customHeight="1">
      <c r="A80" s="189" t="s">
        <v>59</v>
      </c>
      <c r="B80" s="190"/>
      <c r="C80" s="46">
        <v>3559</v>
      </c>
      <c r="D80" s="45">
        <v>876</v>
      </c>
      <c r="E80" s="45">
        <v>1</v>
      </c>
      <c r="F80" s="45">
        <v>2</v>
      </c>
      <c r="G80" s="117">
        <f t="shared" si="2"/>
        <v>4438</v>
      </c>
      <c r="H80" s="51" t="s">
        <v>7</v>
      </c>
      <c r="I80" s="50">
        <v>87</v>
      </c>
      <c r="J80" s="49">
        <v>357</v>
      </c>
      <c r="K80" s="48">
        <v>607</v>
      </c>
      <c r="L80" s="47">
        <v>3190</v>
      </c>
      <c r="M80" s="46">
        <v>10</v>
      </c>
      <c r="N80" s="45">
        <v>10</v>
      </c>
      <c r="O80" s="45">
        <v>10</v>
      </c>
      <c r="P80" s="45">
        <v>10</v>
      </c>
      <c r="Q80" s="44">
        <v>20</v>
      </c>
      <c r="R80" s="126" t="s">
        <v>48</v>
      </c>
      <c r="S80" s="1"/>
    </row>
    <row r="81" spans="1:19" ht="20.85" customHeight="1">
      <c r="A81" s="115"/>
      <c r="B81" s="102" t="s">
        <v>58</v>
      </c>
      <c r="C81" s="107">
        <v>1163</v>
      </c>
      <c r="D81" s="106">
        <v>97</v>
      </c>
      <c r="E81" s="106">
        <v>0</v>
      </c>
      <c r="F81" s="106">
        <v>2</v>
      </c>
      <c r="G81" s="113">
        <f t="shared" si="2"/>
        <v>1262</v>
      </c>
      <c r="H81" s="112" t="s">
        <v>7</v>
      </c>
      <c r="I81" s="111"/>
      <c r="J81" s="124"/>
      <c r="K81" s="109">
        <v>249</v>
      </c>
      <c r="L81" s="108">
        <v>1662</v>
      </c>
      <c r="M81" s="107">
        <v>10</v>
      </c>
      <c r="N81" s="106">
        <v>10</v>
      </c>
      <c r="O81" s="106">
        <v>10</v>
      </c>
      <c r="P81" s="106">
        <v>10</v>
      </c>
      <c r="Q81" s="105">
        <v>20</v>
      </c>
      <c r="R81" s="123" t="s">
        <v>48</v>
      </c>
      <c r="S81" s="1"/>
    </row>
    <row r="82" spans="1:19" ht="20.85" customHeight="1">
      <c r="A82" s="125"/>
      <c r="B82" s="102" t="s">
        <v>57</v>
      </c>
      <c r="C82" s="107">
        <v>920</v>
      </c>
      <c r="D82" s="106">
        <v>8</v>
      </c>
      <c r="E82" s="106">
        <v>0</v>
      </c>
      <c r="F82" s="106">
        <v>0</v>
      </c>
      <c r="G82" s="113">
        <f t="shared" si="2"/>
        <v>928</v>
      </c>
      <c r="H82" s="112" t="s">
        <v>7</v>
      </c>
      <c r="I82" s="111"/>
      <c r="J82" s="124"/>
      <c r="K82" s="109">
        <v>104</v>
      </c>
      <c r="L82" s="108">
        <v>352</v>
      </c>
      <c r="M82" s="107">
        <v>10</v>
      </c>
      <c r="N82" s="106">
        <v>10</v>
      </c>
      <c r="O82" s="106">
        <v>10</v>
      </c>
      <c r="P82" s="106">
        <v>10</v>
      </c>
      <c r="Q82" s="105">
        <v>20</v>
      </c>
      <c r="R82" s="123" t="s">
        <v>48</v>
      </c>
      <c r="S82" s="1"/>
    </row>
    <row r="83" spans="1:19" ht="20.85" customHeight="1">
      <c r="A83" s="125"/>
      <c r="B83" s="102" t="s">
        <v>56</v>
      </c>
      <c r="C83" s="107">
        <v>1367</v>
      </c>
      <c r="D83" s="106">
        <v>148</v>
      </c>
      <c r="E83" s="106">
        <v>0</v>
      </c>
      <c r="F83" s="106">
        <v>0</v>
      </c>
      <c r="G83" s="113">
        <f t="shared" si="2"/>
        <v>1515</v>
      </c>
      <c r="H83" s="112" t="s">
        <v>7</v>
      </c>
      <c r="I83" s="111"/>
      <c r="J83" s="124"/>
      <c r="K83" s="109">
        <v>42</v>
      </c>
      <c r="L83" s="108">
        <v>167</v>
      </c>
      <c r="M83" s="107">
        <v>10</v>
      </c>
      <c r="N83" s="106">
        <v>10</v>
      </c>
      <c r="O83" s="106">
        <v>10</v>
      </c>
      <c r="P83" s="106">
        <v>10</v>
      </c>
      <c r="Q83" s="105">
        <v>20</v>
      </c>
      <c r="R83" s="123" t="s">
        <v>46</v>
      </c>
      <c r="S83" s="1"/>
    </row>
    <row r="84" spans="1:19" ht="20.85" customHeight="1">
      <c r="A84" s="122"/>
      <c r="B84" s="102" t="s">
        <v>55</v>
      </c>
      <c r="C84" s="96">
        <v>401</v>
      </c>
      <c r="D84" s="95">
        <v>0</v>
      </c>
      <c r="E84" s="95">
        <v>0</v>
      </c>
      <c r="F84" s="95">
        <v>0</v>
      </c>
      <c r="G84" s="81">
        <f t="shared" si="2"/>
        <v>401</v>
      </c>
      <c r="H84" s="101" t="s">
        <v>7</v>
      </c>
      <c r="I84" s="100"/>
      <c r="J84" s="121"/>
      <c r="K84" s="98">
        <v>51</v>
      </c>
      <c r="L84" s="97">
        <v>171</v>
      </c>
      <c r="M84" s="96">
        <v>10</v>
      </c>
      <c r="N84" s="95">
        <v>10</v>
      </c>
      <c r="O84" s="95">
        <v>10</v>
      </c>
      <c r="P84" s="95">
        <v>10</v>
      </c>
      <c r="Q84" s="94">
        <v>20</v>
      </c>
      <c r="R84" s="120" t="s">
        <v>48</v>
      </c>
      <c r="S84" s="1"/>
    </row>
    <row r="85" spans="1:19" ht="20.85" customHeight="1">
      <c r="A85" s="193" t="s">
        <v>54</v>
      </c>
      <c r="B85" s="194"/>
      <c r="C85" s="57">
        <v>28</v>
      </c>
      <c r="D85" s="56">
        <v>10</v>
      </c>
      <c r="E85" s="56">
        <v>0</v>
      </c>
      <c r="F85" s="56">
        <v>2</v>
      </c>
      <c r="G85" s="63">
        <f t="shared" si="2"/>
        <v>40</v>
      </c>
      <c r="H85" s="62"/>
      <c r="I85" s="61"/>
      <c r="J85" s="60"/>
      <c r="K85" s="59">
        <v>25</v>
      </c>
      <c r="L85" s="58">
        <v>165</v>
      </c>
      <c r="M85" s="57">
        <v>20</v>
      </c>
      <c r="N85" s="56">
        <v>20</v>
      </c>
      <c r="O85" s="56">
        <v>20</v>
      </c>
      <c r="P85" s="56">
        <v>20</v>
      </c>
      <c r="Q85" s="67">
        <v>200</v>
      </c>
      <c r="R85" s="64" t="s">
        <v>6</v>
      </c>
      <c r="S85" s="1"/>
    </row>
    <row r="86" spans="1:19" ht="20.85" customHeight="1">
      <c r="A86" s="193" t="s">
        <v>53</v>
      </c>
      <c r="B86" s="194"/>
      <c r="C86" s="57">
        <v>731</v>
      </c>
      <c r="D86" s="56" t="s">
        <v>22</v>
      </c>
      <c r="E86" s="56" t="s">
        <v>22</v>
      </c>
      <c r="F86" s="56"/>
      <c r="G86" s="63">
        <f t="shared" si="2"/>
        <v>731</v>
      </c>
      <c r="H86" s="62"/>
      <c r="I86" s="61"/>
      <c r="J86" s="60"/>
      <c r="K86" s="59">
        <v>119</v>
      </c>
      <c r="L86" s="58">
        <v>723</v>
      </c>
      <c r="M86" s="57">
        <v>10</v>
      </c>
      <c r="N86" s="56">
        <v>10</v>
      </c>
      <c r="O86" s="56">
        <v>10</v>
      </c>
      <c r="P86" s="56">
        <v>10</v>
      </c>
      <c r="Q86" s="67">
        <v>50</v>
      </c>
      <c r="R86" s="64" t="s">
        <v>6</v>
      </c>
      <c r="S86" s="68"/>
    </row>
    <row r="87" spans="1:19" ht="20.85" customHeight="1">
      <c r="A87" s="193" t="s">
        <v>52</v>
      </c>
      <c r="B87" s="194"/>
      <c r="C87" s="57">
        <v>1581</v>
      </c>
      <c r="D87" s="56">
        <v>45</v>
      </c>
      <c r="E87" s="56">
        <v>141</v>
      </c>
      <c r="F87" s="56">
        <v>2</v>
      </c>
      <c r="G87" s="63">
        <f t="shared" si="2"/>
        <v>1769</v>
      </c>
      <c r="H87" s="62" t="s">
        <v>7</v>
      </c>
      <c r="I87" s="61">
        <v>95</v>
      </c>
      <c r="J87" s="66">
        <v>1237</v>
      </c>
      <c r="K87" s="59">
        <v>347</v>
      </c>
      <c r="L87" s="58">
        <v>1981</v>
      </c>
      <c r="M87" s="57">
        <v>10</v>
      </c>
      <c r="N87" s="56"/>
      <c r="O87" s="56">
        <v>10</v>
      </c>
      <c r="P87" s="56"/>
      <c r="Q87" s="67">
        <v>50</v>
      </c>
      <c r="R87" s="64" t="s">
        <v>46</v>
      </c>
      <c r="S87" s="68"/>
    </row>
    <row r="88" spans="1:19" ht="20.85" customHeight="1">
      <c r="A88" s="193" t="s">
        <v>51</v>
      </c>
      <c r="B88" s="194"/>
      <c r="C88" s="57">
        <v>85</v>
      </c>
      <c r="D88" s="56"/>
      <c r="E88" s="56"/>
      <c r="F88" s="56"/>
      <c r="G88" s="63">
        <f t="shared" si="2"/>
        <v>85</v>
      </c>
      <c r="H88" s="62"/>
      <c r="I88" s="61"/>
      <c r="J88" s="60"/>
      <c r="K88" s="59">
        <v>23</v>
      </c>
      <c r="L88" s="58">
        <v>284</v>
      </c>
      <c r="M88" s="57">
        <v>10</v>
      </c>
      <c r="N88" s="56"/>
      <c r="O88" s="56">
        <v>10</v>
      </c>
      <c r="P88" s="56"/>
      <c r="Q88" s="67"/>
      <c r="R88" s="64" t="s">
        <v>6</v>
      </c>
    </row>
    <row r="89" spans="1:19" ht="20.85" customHeight="1">
      <c r="A89" s="193" t="s">
        <v>50</v>
      </c>
      <c r="B89" s="194"/>
      <c r="C89" s="57">
        <v>299</v>
      </c>
      <c r="D89" s="56"/>
      <c r="E89" s="56"/>
      <c r="F89" s="56"/>
      <c r="G89" s="63">
        <f t="shared" si="2"/>
        <v>299</v>
      </c>
      <c r="H89" s="62"/>
      <c r="I89" s="61"/>
      <c r="J89" s="60"/>
      <c r="K89" s="59">
        <v>167</v>
      </c>
      <c r="L89" s="58">
        <v>733</v>
      </c>
      <c r="M89" s="57">
        <v>10</v>
      </c>
      <c r="N89" s="56">
        <v>10</v>
      </c>
      <c r="O89" s="56">
        <v>10</v>
      </c>
      <c r="P89" s="56">
        <v>10</v>
      </c>
      <c r="Q89" s="67"/>
      <c r="R89" s="64" t="s">
        <v>48</v>
      </c>
      <c r="S89" s="1"/>
    </row>
    <row r="90" spans="1:19" ht="20.85" customHeight="1">
      <c r="A90" s="193" t="s">
        <v>49</v>
      </c>
      <c r="B90" s="194"/>
      <c r="C90" s="57">
        <v>522</v>
      </c>
      <c r="D90" s="56" t="s">
        <v>22</v>
      </c>
      <c r="E90" s="56" t="s">
        <v>22</v>
      </c>
      <c r="F90" s="56" t="s">
        <v>22</v>
      </c>
      <c r="G90" s="63">
        <f t="shared" si="2"/>
        <v>522</v>
      </c>
      <c r="H90" s="62"/>
      <c r="I90" s="61"/>
      <c r="J90" s="60"/>
      <c r="K90" s="59">
        <v>464</v>
      </c>
      <c r="L90" s="58">
        <v>3956</v>
      </c>
      <c r="M90" s="57">
        <v>10</v>
      </c>
      <c r="N90" s="56">
        <v>10</v>
      </c>
      <c r="O90" s="56">
        <v>10</v>
      </c>
      <c r="P90" s="56">
        <v>10</v>
      </c>
      <c r="Q90" s="67">
        <v>50</v>
      </c>
      <c r="R90" s="64" t="s">
        <v>48</v>
      </c>
    </row>
    <row r="91" spans="1:19" ht="20.85" customHeight="1">
      <c r="A91" s="193" t="s">
        <v>47</v>
      </c>
      <c r="B91" s="194"/>
      <c r="C91" s="57">
        <v>54</v>
      </c>
      <c r="D91" s="56">
        <v>3</v>
      </c>
      <c r="E91" s="56">
        <v>0</v>
      </c>
      <c r="F91" s="56">
        <v>1</v>
      </c>
      <c r="G91" s="63">
        <f t="shared" si="2"/>
        <v>58</v>
      </c>
      <c r="H91" s="62"/>
      <c r="I91" s="61"/>
      <c r="J91" s="60"/>
      <c r="K91" s="59">
        <v>194</v>
      </c>
      <c r="L91" s="58">
        <v>635</v>
      </c>
      <c r="M91" s="57">
        <v>10</v>
      </c>
      <c r="N91" s="56">
        <v>10</v>
      </c>
      <c r="O91" s="56">
        <v>10</v>
      </c>
      <c r="P91" s="56">
        <v>10</v>
      </c>
      <c r="Q91" s="67">
        <v>50</v>
      </c>
      <c r="R91" s="64" t="s">
        <v>46</v>
      </c>
      <c r="S91" s="1"/>
    </row>
    <row r="92" spans="1:19" ht="20.85" customHeight="1">
      <c r="A92" s="193" t="s">
        <v>45</v>
      </c>
      <c r="B92" s="194"/>
      <c r="C92" s="57">
        <v>570</v>
      </c>
      <c r="D92" s="56">
        <v>22</v>
      </c>
      <c r="E92" s="56">
        <v>1</v>
      </c>
      <c r="F92" s="56">
        <v>0</v>
      </c>
      <c r="G92" s="63">
        <f t="shared" si="2"/>
        <v>593</v>
      </c>
      <c r="H92" s="62"/>
      <c r="I92" s="61"/>
      <c r="J92" s="60"/>
      <c r="K92" s="59">
        <v>275</v>
      </c>
      <c r="L92" s="58">
        <v>827</v>
      </c>
      <c r="M92" s="57">
        <v>10</v>
      </c>
      <c r="N92" s="56">
        <v>10</v>
      </c>
      <c r="O92" s="56">
        <v>10</v>
      </c>
      <c r="P92" s="56">
        <v>10</v>
      </c>
      <c r="Q92" s="67">
        <v>30</v>
      </c>
      <c r="R92" s="64" t="s">
        <v>6</v>
      </c>
      <c r="S92" s="1"/>
    </row>
    <row r="93" spans="1:19" ht="20.85" customHeight="1">
      <c r="A93" s="193" t="s">
        <v>44</v>
      </c>
      <c r="B93" s="194"/>
      <c r="C93" s="57">
        <v>578</v>
      </c>
      <c r="D93" s="56">
        <v>19</v>
      </c>
      <c r="E93" s="56">
        <v>0</v>
      </c>
      <c r="F93" s="56">
        <v>0</v>
      </c>
      <c r="G93" s="63">
        <f t="shared" si="2"/>
        <v>597</v>
      </c>
      <c r="H93" s="62"/>
      <c r="I93" s="61"/>
      <c r="J93" s="60"/>
      <c r="K93" s="59">
        <v>80</v>
      </c>
      <c r="L93" s="58">
        <v>222</v>
      </c>
      <c r="M93" s="57">
        <v>10</v>
      </c>
      <c r="N93" s="56">
        <v>10</v>
      </c>
      <c r="O93" s="56">
        <v>10</v>
      </c>
      <c r="P93" s="56">
        <v>10</v>
      </c>
      <c r="Q93" s="67"/>
      <c r="R93" s="64" t="s">
        <v>6</v>
      </c>
      <c r="S93" s="68"/>
    </row>
    <row r="94" spans="1:19" ht="20.85" customHeight="1">
      <c r="A94" s="193" t="s">
        <v>43</v>
      </c>
      <c r="B94" s="194"/>
      <c r="C94" s="57">
        <v>560</v>
      </c>
      <c r="D94" s="56">
        <v>20</v>
      </c>
      <c r="E94" s="56"/>
      <c r="F94" s="56"/>
      <c r="G94" s="63">
        <f t="shared" si="2"/>
        <v>580</v>
      </c>
      <c r="H94" s="62"/>
      <c r="I94" s="61"/>
      <c r="J94" s="60"/>
      <c r="K94" s="59">
        <v>30</v>
      </c>
      <c r="L94" s="58">
        <v>150</v>
      </c>
      <c r="M94" s="57">
        <v>10</v>
      </c>
      <c r="N94" s="56">
        <v>10</v>
      </c>
      <c r="O94" s="56">
        <v>10</v>
      </c>
      <c r="P94" s="56">
        <v>10</v>
      </c>
      <c r="Q94" s="67">
        <v>100</v>
      </c>
      <c r="R94" s="54" t="s">
        <v>6</v>
      </c>
      <c r="S94" s="1"/>
    </row>
    <row r="95" spans="1:19" ht="20.85" customHeight="1">
      <c r="A95" s="193" t="s">
        <v>42</v>
      </c>
      <c r="B95" s="194"/>
      <c r="C95" s="57">
        <v>60</v>
      </c>
      <c r="D95" s="56">
        <v>7</v>
      </c>
      <c r="E95" s="56">
        <v>0</v>
      </c>
      <c r="F95" s="56">
        <v>0</v>
      </c>
      <c r="G95" s="63">
        <f t="shared" si="2"/>
        <v>67</v>
      </c>
      <c r="H95" s="62"/>
      <c r="I95" s="61"/>
      <c r="J95" s="60"/>
      <c r="K95" s="59">
        <v>111</v>
      </c>
      <c r="L95" s="58">
        <v>447</v>
      </c>
      <c r="M95" s="57">
        <v>0</v>
      </c>
      <c r="N95" s="56">
        <v>0</v>
      </c>
      <c r="O95" s="56">
        <v>0</v>
      </c>
      <c r="P95" s="56">
        <v>0</v>
      </c>
      <c r="Q95" s="67">
        <v>0</v>
      </c>
      <c r="R95" s="54" t="s">
        <v>6</v>
      </c>
      <c r="S95" s="119"/>
    </row>
    <row r="96" spans="1:19" ht="20.85" customHeight="1">
      <c r="A96" s="193" t="s">
        <v>41</v>
      </c>
      <c r="B96" s="194"/>
      <c r="C96" s="57">
        <v>259</v>
      </c>
      <c r="D96" s="56">
        <v>7</v>
      </c>
      <c r="E96" s="56">
        <v>2</v>
      </c>
      <c r="F96" s="56">
        <v>0</v>
      </c>
      <c r="G96" s="63">
        <f t="shared" si="2"/>
        <v>268</v>
      </c>
      <c r="H96" s="62"/>
      <c r="I96" s="61"/>
      <c r="J96" s="60"/>
      <c r="K96" s="59">
        <v>84</v>
      </c>
      <c r="L96" s="58">
        <v>338</v>
      </c>
      <c r="M96" s="57">
        <v>10</v>
      </c>
      <c r="N96" s="56">
        <v>10</v>
      </c>
      <c r="O96" s="56">
        <v>10</v>
      </c>
      <c r="P96" s="56">
        <v>10</v>
      </c>
      <c r="Q96" s="67">
        <v>50</v>
      </c>
      <c r="R96" s="64" t="s">
        <v>20</v>
      </c>
      <c r="S96" s="1"/>
    </row>
    <row r="97" spans="1:19" ht="20.85" customHeight="1">
      <c r="A97" s="193" t="s">
        <v>40</v>
      </c>
      <c r="B97" s="194"/>
      <c r="C97" s="57" t="s">
        <v>22</v>
      </c>
      <c r="D97" s="56" t="s">
        <v>22</v>
      </c>
      <c r="E97" s="56" t="s">
        <v>22</v>
      </c>
      <c r="F97" s="56" t="s">
        <v>22</v>
      </c>
      <c r="G97" s="63">
        <f t="shared" si="2"/>
        <v>0</v>
      </c>
      <c r="H97" s="62"/>
      <c r="I97" s="61" t="s">
        <v>22</v>
      </c>
      <c r="J97" s="60" t="s">
        <v>22</v>
      </c>
      <c r="K97" s="59">
        <v>9</v>
      </c>
      <c r="L97" s="58">
        <v>66</v>
      </c>
      <c r="M97" s="57">
        <v>30</v>
      </c>
      <c r="N97" s="56" t="s">
        <v>22</v>
      </c>
      <c r="O97" s="56">
        <v>20</v>
      </c>
      <c r="P97" s="56" t="s">
        <v>22</v>
      </c>
      <c r="Q97" s="118"/>
      <c r="R97" s="64" t="s">
        <v>6</v>
      </c>
      <c r="S97" s="53"/>
    </row>
    <row r="98" spans="1:19" ht="20.85" customHeight="1">
      <c r="A98" s="189" t="s">
        <v>39</v>
      </c>
      <c r="B98" s="190"/>
      <c r="C98" s="46">
        <v>501</v>
      </c>
      <c r="D98" s="45" t="s">
        <v>22</v>
      </c>
      <c r="E98" s="45"/>
      <c r="F98" s="45" t="s">
        <v>22</v>
      </c>
      <c r="G98" s="117">
        <f t="shared" si="2"/>
        <v>501</v>
      </c>
      <c r="H98" s="51"/>
      <c r="I98" s="50"/>
      <c r="J98" s="116"/>
      <c r="K98" s="48">
        <v>343</v>
      </c>
      <c r="L98" s="47">
        <v>1425</v>
      </c>
      <c r="M98" s="46">
        <v>10</v>
      </c>
      <c r="N98" s="45">
        <v>10</v>
      </c>
      <c r="O98" s="45">
        <v>10</v>
      </c>
      <c r="P98" s="45">
        <v>10</v>
      </c>
      <c r="Q98" s="44">
        <v>70</v>
      </c>
      <c r="R98" s="43" t="s">
        <v>6</v>
      </c>
      <c r="S98" s="1"/>
    </row>
    <row r="99" spans="1:19" ht="20.85" customHeight="1">
      <c r="A99" s="115"/>
      <c r="B99" s="102" t="s">
        <v>38</v>
      </c>
      <c r="C99" s="107"/>
      <c r="D99" s="106"/>
      <c r="E99" s="106"/>
      <c r="F99" s="106"/>
      <c r="G99" s="113">
        <f t="shared" si="2"/>
        <v>0</v>
      </c>
      <c r="H99" s="112"/>
      <c r="I99" s="111"/>
      <c r="J99" s="110"/>
      <c r="K99" s="109"/>
      <c r="L99" s="108"/>
      <c r="M99" s="107"/>
      <c r="N99" s="106"/>
      <c r="O99" s="106"/>
      <c r="P99" s="106"/>
      <c r="Q99" s="105"/>
      <c r="R99" s="104" t="s">
        <v>20</v>
      </c>
      <c r="S99" s="1"/>
    </row>
    <row r="100" spans="1:19" ht="20.85" customHeight="1">
      <c r="A100" s="114"/>
      <c r="B100" s="102" t="s">
        <v>37</v>
      </c>
      <c r="C100" s="107"/>
      <c r="D100" s="106"/>
      <c r="E100" s="106"/>
      <c r="F100" s="106"/>
      <c r="G100" s="113">
        <f t="shared" si="2"/>
        <v>0</v>
      </c>
      <c r="H100" s="112"/>
      <c r="I100" s="111"/>
      <c r="J100" s="110"/>
      <c r="K100" s="109"/>
      <c r="L100" s="108"/>
      <c r="M100" s="107"/>
      <c r="N100" s="106"/>
      <c r="O100" s="106"/>
      <c r="P100" s="106"/>
      <c r="Q100" s="105"/>
      <c r="R100" s="104" t="s">
        <v>20</v>
      </c>
      <c r="S100" s="1"/>
    </row>
    <row r="101" spans="1:19" ht="20.85" customHeight="1">
      <c r="A101" s="103"/>
      <c r="B101" s="102" t="s">
        <v>36</v>
      </c>
      <c r="C101" s="96"/>
      <c r="D101" s="95"/>
      <c r="E101" s="95"/>
      <c r="F101" s="95"/>
      <c r="G101" s="81">
        <f t="shared" si="2"/>
        <v>0</v>
      </c>
      <c r="H101" s="101"/>
      <c r="I101" s="100"/>
      <c r="J101" s="99"/>
      <c r="K101" s="98"/>
      <c r="L101" s="97"/>
      <c r="M101" s="96"/>
      <c r="N101" s="95"/>
      <c r="O101" s="95"/>
      <c r="P101" s="95"/>
      <c r="Q101" s="94"/>
      <c r="R101" s="93" t="s">
        <v>20</v>
      </c>
      <c r="S101" s="1"/>
    </row>
    <row r="102" spans="1:19" ht="20.85" customHeight="1">
      <c r="A102" s="189" t="s">
        <v>35</v>
      </c>
      <c r="B102" s="190"/>
      <c r="C102" s="87">
        <v>331</v>
      </c>
      <c r="D102" s="86">
        <v>45</v>
      </c>
      <c r="E102" s="86">
        <v>0</v>
      </c>
      <c r="F102" s="86"/>
      <c r="G102" s="52">
        <f t="shared" si="2"/>
        <v>376</v>
      </c>
      <c r="H102" s="92"/>
      <c r="I102" s="91"/>
      <c r="J102" s="90"/>
      <c r="K102" s="89">
        <v>63</v>
      </c>
      <c r="L102" s="88">
        <v>311</v>
      </c>
      <c r="M102" s="87">
        <v>30</v>
      </c>
      <c r="N102" s="86">
        <v>30</v>
      </c>
      <c r="O102" s="86">
        <v>30</v>
      </c>
      <c r="P102" s="86">
        <v>30</v>
      </c>
      <c r="Q102" s="85"/>
      <c r="R102" s="84" t="s">
        <v>6</v>
      </c>
      <c r="S102" s="1"/>
    </row>
    <row r="103" spans="1:19" ht="20.85" customHeight="1">
      <c r="A103" s="195" t="s">
        <v>34</v>
      </c>
      <c r="B103" s="196"/>
      <c r="C103" s="76">
        <v>28</v>
      </c>
      <c r="D103" s="75">
        <v>3</v>
      </c>
      <c r="E103" s="75"/>
      <c r="F103" s="75"/>
      <c r="G103" s="81">
        <f t="shared" si="2"/>
        <v>31</v>
      </c>
      <c r="H103" s="80"/>
      <c r="I103" s="74"/>
      <c r="J103" s="79"/>
      <c r="K103" s="78">
        <v>56</v>
      </c>
      <c r="L103" s="77">
        <v>259</v>
      </c>
      <c r="M103" s="76">
        <v>10</v>
      </c>
      <c r="N103" s="75">
        <v>10</v>
      </c>
      <c r="O103" s="75">
        <v>10</v>
      </c>
      <c r="P103" s="75">
        <v>10</v>
      </c>
      <c r="Q103" s="83">
        <v>50</v>
      </c>
      <c r="R103" s="73" t="s">
        <v>6</v>
      </c>
      <c r="S103" s="1"/>
    </row>
    <row r="104" spans="1:19" ht="20.85" customHeight="1">
      <c r="A104" s="193" t="s">
        <v>33</v>
      </c>
      <c r="B104" s="194"/>
      <c r="C104" s="57">
        <v>17</v>
      </c>
      <c r="D104" s="56">
        <v>0</v>
      </c>
      <c r="E104" s="56">
        <v>1</v>
      </c>
      <c r="F104" s="56">
        <v>0</v>
      </c>
      <c r="G104" s="63">
        <f t="shared" ref="G104:G105" si="3">SUM(C104:F104)</f>
        <v>18</v>
      </c>
      <c r="H104" s="62" t="s">
        <v>7</v>
      </c>
      <c r="I104" s="61">
        <v>0</v>
      </c>
      <c r="J104" s="60">
        <v>0</v>
      </c>
      <c r="K104" s="59">
        <v>77</v>
      </c>
      <c r="L104" s="58">
        <v>377</v>
      </c>
      <c r="M104" s="57">
        <v>10</v>
      </c>
      <c r="N104" s="56">
        <v>10</v>
      </c>
      <c r="O104" s="56">
        <v>10</v>
      </c>
      <c r="P104" s="56">
        <v>10</v>
      </c>
      <c r="Q104" s="67">
        <v>80</v>
      </c>
      <c r="R104" s="54" t="s">
        <v>6</v>
      </c>
      <c r="S104" s="1"/>
    </row>
    <row r="105" spans="1:19" ht="20.85" customHeight="1">
      <c r="A105" s="193" t="s">
        <v>32</v>
      </c>
      <c r="B105" s="194"/>
      <c r="C105" s="57" t="s">
        <v>22</v>
      </c>
      <c r="D105" s="56" t="s">
        <v>22</v>
      </c>
      <c r="E105" s="56" t="s">
        <v>22</v>
      </c>
      <c r="F105" s="56" t="s">
        <v>22</v>
      </c>
      <c r="G105" s="63">
        <f t="shared" si="3"/>
        <v>0</v>
      </c>
      <c r="H105" s="62"/>
      <c r="I105" s="61"/>
      <c r="J105" s="60"/>
      <c r="K105" s="59">
        <v>51</v>
      </c>
      <c r="L105" s="58">
        <v>391</v>
      </c>
      <c r="M105" s="59">
        <v>10</v>
      </c>
      <c r="N105" s="56">
        <v>0</v>
      </c>
      <c r="O105" s="56">
        <v>10</v>
      </c>
      <c r="P105" s="56">
        <v>0</v>
      </c>
      <c r="Q105" s="67"/>
      <c r="R105" s="54" t="s">
        <v>6</v>
      </c>
      <c r="S105" s="1"/>
    </row>
    <row r="106" spans="1:19" ht="20.85" customHeight="1">
      <c r="A106" s="195" t="s">
        <v>31</v>
      </c>
      <c r="B106" s="196"/>
      <c r="C106" s="76"/>
      <c r="D106" s="75"/>
      <c r="E106" s="75"/>
      <c r="F106" s="75"/>
      <c r="G106" s="81"/>
      <c r="H106" s="80"/>
      <c r="I106" s="74"/>
      <c r="J106" s="79"/>
      <c r="K106" s="78">
        <v>4</v>
      </c>
      <c r="L106" s="77">
        <v>37</v>
      </c>
      <c r="M106" s="76">
        <v>10</v>
      </c>
      <c r="N106" s="75">
        <v>10</v>
      </c>
      <c r="O106" s="75">
        <v>10</v>
      </c>
      <c r="P106" s="75">
        <v>10</v>
      </c>
      <c r="Q106" s="74">
        <v>50</v>
      </c>
      <c r="R106" s="73" t="s">
        <v>20</v>
      </c>
      <c r="S106" s="72"/>
    </row>
    <row r="107" spans="1:19" ht="20.85" customHeight="1">
      <c r="A107" s="193" t="s">
        <v>30</v>
      </c>
      <c r="B107" s="194"/>
      <c r="C107" s="57">
        <v>75</v>
      </c>
      <c r="D107" s="56">
        <v>4</v>
      </c>
      <c r="E107" s="56"/>
      <c r="F107" s="56"/>
      <c r="G107" s="63">
        <f t="shared" ref="G107:G127" si="4">SUM(C107:F107)</f>
        <v>79</v>
      </c>
      <c r="H107" s="62"/>
      <c r="I107" s="61"/>
      <c r="J107" s="60"/>
      <c r="K107" s="59">
        <v>14</v>
      </c>
      <c r="L107" s="58">
        <v>97</v>
      </c>
      <c r="M107" s="57">
        <v>10</v>
      </c>
      <c r="N107" s="56">
        <v>10</v>
      </c>
      <c r="O107" s="56">
        <v>10</v>
      </c>
      <c r="P107" s="56">
        <v>10</v>
      </c>
      <c r="Q107" s="67">
        <v>30</v>
      </c>
      <c r="R107" s="54" t="s">
        <v>6</v>
      </c>
      <c r="S107" s="1"/>
    </row>
    <row r="108" spans="1:19" ht="20.85" customHeight="1">
      <c r="A108" s="193" t="s">
        <v>29</v>
      </c>
      <c r="B108" s="194"/>
      <c r="C108" s="57"/>
      <c r="D108" s="56"/>
      <c r="E108" s="56"/>
      <c r="F108" s="56"/>
      <c r="G108" s="63">
        <f t="shared" si="4"/>
        <v>0</v>
      </c>
      <c r="H108" s="62"/>
      <c r="I108" s="61"/>
      <c r="J108" s="60"/>
      <c r="K108" s="59">
        <v>8</v>
      </c>
      <c r="L108" s="58">
        <v>36</v>
      </c>
      <c r="M108" s="57">
        <v>10</v>
      </c>
      <c r="N108" s="56">
        <v>10</v>
      </c>
      <c r="O108" s="56">
        <v>10</v>
      </c>
      <c r="P108" s="56">
        <v>10</v>
      </c>
      <c r="Q108" s="67">
        <v>30</v>
      </c>
      <c r="R108" s="54" t="s">
        <v>20</v>
      </c>
      <c r="S108" s="1"/>
    </row>
    <row r="109" spans="1:19" ht="20.85" customHeight="1">
      <c r="A109" s="193" t="s">
        <v>28</v>
      </c>
      <c r="B109" s="194"/>
      <c r="C109" s="57">
        <v>307</v>
      </c>
      <c r="D109" s="56">
        <v>2</v>
      </c>
      <c r="E109" s="56">
        <v>0</v>
      </c>
      <c r="F109" s="56">
        <v>0</v>
      </c>
      <c r="G109" s="63">
        <f t="shared" si="4"/>
        <v>309</v>
      </c>
      <c r="H109" s="62"/>
      <c r="I109" s="61"/>
      <c r="J109" s="60"/>
      <c r="K109" s="59">
        <v>86</v>
      </c>
      <c r="L109" s="58">
        <v>237</v>
      </c>
      <c r="M109" s="57">
        <v>10</v>
      </c>
      <c r="N109" s="56">
        <v>10</v>
      </c>
      <c r="O109" s="56">
        <v>10</v>
      </c>
      <c r="P109" s="56">
        <v>10</v>
      </c>
      <c r="Q109" s="67">
        <v>100</v>
      </c>
      <c r="R109" s="54" t="s">
        <v>6</v>
      </c>
      <c r="S109" s="1"/>
    </row>
    <row r="110" spans="1:19" ht="20.85" customHeight="1">
      <c r="A110" s="193" t="s">
        <v>27</v>
      </c>
      <c r="B110" s="194"/>
      <c r="C110" s="57">
        <v>34</v>
      </c>
      <c r="D110" s="56">
        <v>0</v>
      </c>
      <c r="E110" s="56">
        <v>0</v>
      </c>
      <c r="F110" s="56">
        <v>0</v>
      </c>
      <c r="G110" s="63">
        <f t="shared" si="4"/>
        <v>34</v>
      </c>
      <c r="H110" s="62"/>
      <c r="I110" s="61"/>
      <c r="J110" s="60"/>
      <c r="K110" s="59">
        <v>51</v>
      </c>
      <c r="L110" s="58">
        <v>224</v>
      </c>
      <c r="M110" s="71">
        <v>20</v>
      </c>
      <c r="N110" s="70">
        <v>20</v>
      </c>
      <c r="O110" s="70">
        <v>20</v>
      </c>
      <c r="P110" s="56">
        <v>20</v>
      </c>
      <c r="Q110" s="67">
        <v>50</v>
      </c>
      <c r="R110" s="54" t="s">
        <v>6</v>
      </c>
      <c r="S110" s="1"/>
    </row>
    <row r="111" spans="1:19" ht="20.85" customHeight="1">
      <c r="A111" s="193" t="s">
        <v>26</v>
      </c>
      <c r="B111" s="194"/>
      <c r="C111" s="57" t="s">
        <v>22</v>
      </c>
      <c r="D111" s="56" t="s">
        <v>22</v>
      </c>
      <c r="E111" s="56" t="s">
        <v>22</v>
      </c>
      <c r="F111" s="56" t="s">
        <v>22</v>
      </c>
      <c r="G111" s="63">
        <f t="shared" si="4"/>
        <v>0</v>
      </c>
      <c r="H111" s="62"/>
      <c r="I111" s="61"/>
      <c r="J111" s="60"/>
      <c r="K111" s="59">
        <v>91</v>
      </c>
      <c r="L111" s="58">
        <v>320</v>
      </c>
      <c r="M111" s="57">
        <v>10</v>
      </c>
      <c r="N111" s="56">
        <v>10</v>
      </c>
      <c r="O111" s="56">
        <v>10</v>
      </c>
      <c r="P111" s="56">
        <v>10</v>
      </c>
      <c r="Q111" s="67">
        <v>20</v>
      </c>
      <c r="R111" s="54" t="s">
        <v>6</v>
      </c>
      <c r="S111" s="1"/>
    </row>
    <row r="112" spans="1:19" ht="20.85" customHeight="1">
      <c r="A112" s="193" t="s">
        <v>25</v>
      </c>
      <c r="B112" s="194"/>
      <c r="C112" s="57"/>
      <c r="D112" s="56"/>
      <c r="E112" s="56"/>
      <c r="F112" s="56"/>
      <c r="G112" s="63">
        <f t="shared" si="4"/>
        <v>0</v>
      </c>
      <c r="H112" s="62"/>
      <c r="I112" s="61"/>
      <c r="J112" s="60"/>
      <c r="K112" s="59">
        <v>48</v>
      </c>
      <c r="L112" s="58">
        <v>173</v>
      </c>
      <c r="M112" s="57">
        <v>10</v>
      </c>
      <c r="N112" s="56">
        <v>10</v>
      </c>
      <c r="O112" s="56">
        <v>10</v>
      </c>
      <c r="P112" s="56">
        <v>10</v>
      </c>
      <c r="Q112" s="67">
        <v>100</v>
      </c>
      <c r="R112" s="54" t="s">
        <v>6</v>
      </c>
      <c r="S112" s="68"/>
    </row>
    <row r="113" spans="1:19" ht="20.85" customHeight="1">
      <c r="A113" s="193" t="s">
        <v>24</v>
      </c>
      <c r="B113" s="194"/>
      <c r="C113" s="57">
        <v>376</v>
      </c>
      <c r="D113" s="56">
        <v>6</v>
      </c>
      <c r="E113" s="56"/>
      <c r="F113" s="56"/>
      <c r="G113" s="63">
        <f t="shared" si="4"/>
        <v>382</v>
      </c>
      <c r="H113" s="62"/>
      <c r="I113" s="61"/>
      <c r="J113" s="60"/>
      <c r="K113" s="59">
        <v>54</v>
      </c>
      <c r="L113" s="58">
        <v>150</v>
      </c>
      <c r="M113" s="57">
        <v>10</v>
      </c>
      <c r="N113" s="56">
        <v>10</v>
      </c>
      <c r="O113" s="56">
        <v>10</v>
      </c>
      <c r="P113" s="56">
        <v>10</v>
      </c>
      <c r="Q113" s="67">
        <v>50</v>
      </c>
      <c r="R113" s="54" t="s">
        <v>6</v>
      </c>
      <c r="S113" s="1"/>
    </row>
    <row r="114" spans="1:19" ht="20.85" customHeight="1">
      <c r="A114" s="193" t="s">
        <v>23</v>
      </c>
      <c r="B114" s="194"/>
      <c r="C114" s="57" t="s">
        <v>22</v>
      </c>
      <c r="D114" s="56" t="s">
        <v>22</v>
      </c>
      <c r="E114" s="56" t="s">
        <v>22</v>
      </c>
      <c r="F114" s="56" t="s">
        <v>22</v>
      </c>
      <c r="G114" s="63">
        <f t="shared" si="4"/>
        <v>0</v>
      </c>
      <c r="H114" s="62"/>
      <c r="I114" s="61"/>
      <c r="J114" s="60"/>
      <c r="K114" s="59" t="s">
        <v>22</v>
      </c>
      <c r="L114" s="59" t="s">
        <v>22</v>
      </c>
      <c r="M114" s="57">
        <v>10</v>
      </c>
      <c r="N114" s="56">
        <v>10</v>
      </c>
      <c r="O114" s="56">
        <v>10</v>
      </c>
      <c r="P114" s="56">
        <v>10</v>
      </c>
      <c r="Q114" s="67">
        <v>50</v>
      </c>
      <c r="R114" s="64" t="s">
        <v>6</v>
      </c>
      <c r="S114" s="1"/>
    </row>
    <row r="115" spans="1:19" ht="20.85" customHeight="1">
      <c r="A115" s="193" t="s">
        <v>21</v>
      </c>
      <c r="B115" s="194"/>
      <c r="C115" s="57"/>
      <c r="D115" s="56"/>
      <c r="E115" s="56"/>
      <c r="F115" s="56"/>
      <c r="G115" s="63">
        <f t="shared" si="4"/>
        <v>0</v>
      </c>
      <c r="H115" s="62"/>
      <c r="I115" s="61"/>
      <c r="J115" s="60"/>
      <c r="K115" s="59"/>
      <c r="L115" s="58"/>
      <c r="M115" s="57"/>
      <c r="N115" s="56"/>
      <c r="O115" s="56"/>
      <c r="P115" s="56"/>
      <c r="Q115" s="67"/>
      <c r="R115" s="64" t="s">
        <v>20</v>
      </c>
      <c r="S115" s="1"/>
    </row>
    <row r="116" spans="1:19" ht="20.85" customHeight="1">
      <c r="A116" s="193" t="s">
        <v>19</v>
      </c>
      <c r="B116" s="194"/>
      <c r="C116" s="57">
        <v>640</v>
      </c>
      <c r="D116" s="56">
        <v>5</v>
      </c>
      <c r="E116" s="56">
        <v>0</v>
      </c>
      <c r="F116" s="56">
        <v>0</v>
      </c>
      <c r="G116" s="63">
        <f t="shared" si="4"/>
        <v>645</v>
      </c>
      <c r="H116" s="62"/>
      <c r="I116" s="61"/>
      <c r="J116" s="60"/>
      <c r="K116" s="59">
        <v>24</v>
      </c>
      <c r="L116" s="58">
        <v>178</v>
      </c>
      <c r="M116" s="57">
        <v>10</v>
      </c>
      <c r="N116" s="56">
        <v>10</v>
      </c>
      <c r="O116" s="56">
        <v>10</v>
      </c>
      <c r="P116" s="56">
        <v>10</v>
      </c>
      <c r="Q116" s="67"/>
      <c r="R116" s="54" t="s">
        <v>6</v>
      </c>
      <c r="S116" s="1"/>
    </row>
    <row r="117" spans="1:19" ht="20.85" customHeight="1">
      <c r="A117" s="193" t="s">
        <v>18</v>
      </c>
      <c r="B117" s="194"/>
      <c r="C117" s="57">
        <v>0</v>
      </c>
      <c r="D117" s="56">
        <v>0</v>
      </c>
      <c r="E117" s="56">
        <v>0</v>
      </c>
      <c r="F117" s="56">
        <v>0</v>
      </c>
      <c r="G117" s="63">
        <f t="shared" si="4"/>
        <v>0</v>
      </c>
      <c r="H117" s="62"/>
      <c r="I117" s="61"/>
      <c r="J117" s="60"/>
      <c r="K117" s="59">
        <v>0</v>
      </c>
      <c r="L117" s="58">
        <v>0</v>
      </c>
      <c r="M117" s="57">
        <v>25</v>
      </c>
      <c r="N117" s="56">
        <v>25</v>
      </c>
      <c r="O117" s="56">
        <v>25</v>
      </c>
      <c r="P117" s="56">
        <v>25</v>
      </c>
      <c r="Q117" s="67">
        <v>105</v>
      </c>
      <c r="R117" s="54" t="s">
        <v>6</v>
      </c>
      <c r="S117" s="1"/>
    </row>
    <row r="118" spans="1:19" ht="20.85" customHeight="1">
      <c r="A118" s="193" t="s">
        <v>17</v>
      </c>
      <c r="B118" s="194"/>
      <c r="C118" s="57">
        <v>50</v>
      </c>
      <c r="D118" s="56">
        <v>4</v>
      </c>
      <c r="E118" s="56">
        <v>0</v>
      </c>
      <c r="F118" s="56">
        <v>0</v>
      </c>
      <c r="G118" s="63">
        <f t="shared" si="4"/>
        <v>54</v>
      </c>
      <c r="H118" s="62"/>
      <c r="I118" s="61"/>
      <c r="J118" s="60"/>
      <c r="K118" s="59">
        <v>29</v>
      </c>
      <c r="L118" s="58">
        <v>326</v>
      </c>
      <c r="M118" s="57">
        <v>10</v>
      </c>
      <c r="N118" s="56">
        <v>10</v>
      </c>
      <c r="O118" s="56">
        <v>10</v>
      </c>
      <c r="P118" s="56">
        <v>10</v>
      </c>
      <c r="Q118" s="67">
        <v>100</v>
      </c>
      <c r="R118" s="54" t="s">
        <v>6</v>
      </c>
      <c r="S118" s="1"/>
    </row>
    <row r="119" spans="1:19" ht="20.85" customHeight="1">
      <c r="A119" s="193" t="s">
        <v>16</v>
      </c>
      <c r="B119" s="194"/>
      <c r="C119" s="57">
        <v>276</v>
      </c>
      <c r="D119" s="56">
        <v>2</v>
      </c>
      <c r="E119" s="56"/>
      <c r="F119" s="56">
        <v>1</v>
      </c>
      <c r="G119" s="63">
        <f t="shared" si="4"/>
        <v>279</v>
      </c>
      <c r="H119" s="62"/>
      <c r="I119" s="61"/>
      <c r="J119" s="60"/>
      <c r="K119" s="59">
        <v>35</v>
      </c>
      <c r="L119" s="58">
        <v>329</v>
      </c>
      <c r="M119" s="57">
        <v>10</v>
      </c>
      <c r="N119" s="56">
        <v>10</v>
      </c>
      <c r="O119" s="56">
        <v>10</v>
      </c>
      <c r="P119" s="56">
        <v>10</v>
      </c>
      <c r="Q119" s="69">
        <v>50100</v>
      </c>
      <c r="R119" s="54" t="s">
        <v>6</v>
      </c>
      <c r="S119" s="53"/>
    </row>
    <row r="120" spans="1:19" ht="20.85" customHeight="1">
      <c r="A120" s="193" t="s">
        <v>15</v>
      </c>
      <c r="B120" s="194"/>
      <c r="C120" s="57">
        <v>83</v>
      </c>
      <c r="D120" s="56">
        <v>1</v>
      </c>
      <c r="E120" s="56">
        <v>0</v>
      </c>
      <c r="F120" s="56">
        <v>2</v>
      </c>
      <c r="G120" s="63">
        <f t="shared" si="4"/>
        <v>86</v>
      </c>
      <c r="H120" s="62"/>
      <c r="I120" s="61"/>
      <c r="J120" s="60"/>
      <c r="K120" s="59">
        <v>24</v>
      </c>
      <c r="L120" s="58">
        <v>107</v>
      </c>
      <c r="M120" s="57">
        <v>10</v>
      </c>
      <c r="N120" s="56">
        <v>10</v>
      </c>
      <c r="O120" s="56">
        <v>10</v>
      </c>
      <c r="P120" s="56">
        <v>10</v>
      </c>
      <c r="Q120" s="65">
        <v>50</v>
      </c>
      <c r="R120" s="54" t="s">
        <v>6</v>
      </c>
      <c r="S120" s="1"/>
    </row>
    <row r="121" spans="1:19" ht="20.85" customHeight="1">
      <c r="A121" s="193" t="s">
        <v>14</v>
      </c>
      <c r="B121" s="194"/>
      <c r="C121" s="57">
        <v>30</v>
      </c>
      <c r="D121" s="56"/>
      <c r="E121" s="56"/>
      <c r="F121" s="56"/>
      <c r="G121" s="63">
        <f t="shared" si="4"/>
        <v>30</v>
      </c>
      <c r="H121" s="62"/>
      <c r="I121" s="61"/>
      <c r="J121" s="60"/>
      <c r="K121" s="59">
        <v>9</v>
      </c>
      <c r="L121" s="58">
        <v>71</v>
      </c>
      <c r="M121" s="57">
        <v>10</v>
      </c>
      <c r="N121" s="56"/>
      <c r="O121" s="56"/>
      <c r="P121" s="56"/>
      <c r="Q121" s="65">
        <v>50</v>
      </c>
      <c r="R121" s="54" t="s">
        <v>6</v>
      </c>
      <c r="S121" s="1"/>
    </row>
    <row r="122" spans="1:19" ht="20.85" customHeight="1">
      <c r="A122" s="193" t="s">
        <v>13</v>
      </c>
      <c r="B122" s="194"/>
      <c r="C122" s="57">
        <v>172</v>
      </c>
      <c r="D122" s="56">
        <v>6</v>
      </c>
      <c r="E122" s="56">
        <v>0</v>
      </c>
      <c r="F122" s="56">
        <v>2</v>
      </c>
      <c r="G122" s="63">
        <f t="shared" si="4"/>
        <v>180</v>
      </c>
      <c r="H122" s="62"/>
      <c r="I122" s="61"/>
      <c r="J122" s="60"/>
      <c r="K122" s="59">
        <v>16</v>
      </c>
      <c r="L122" s="58">
        <v>46</v>
      </c>
      <c r="M122" s="57">
        <v>10</v>
      </c>
      <c r="N122" s="56">
        <v>10</v>
      </c>
      <c r="O122" s="56">
        <v>10</v>
      </c>
      <c r="P122" s="56">
        <v>10</v>
      </c>
      <c r="Q122" s="67">
        <v>20</v>
      </c>
      <c r="R122" s="54" t="s">
        <v>6</v>
      </c>
      <c r="S122" s="68"/>
    </row>
    <row r="123" spans="1:19" ht="20.85" customHeight="1">
      <c r="A123" s="193" t="s">
        <v>12</v>
      </c>
      <c r="B123" s="194"/>
      <c r="C123" s="57">
        <v>1017</v>
      </c>
      <c r="D123" s="56">
        <v>30</v>
      </c>
      <c r="E123" s="56"/>
      <c r="F123" s="56">
        <v>3</v>
      </c>
      <c r="G123" s="63">
        <f t="shared" si="4"/>
        <v>1050</v>
      </c>
      <c r="H123" s="62"/>
      <c r="I123" s="61"/>
      <c r="J123" s="60"/>
      <c r="K123" s="59">
        <v>22</v>
      </c>
      <c r="L123" s="58">
        <v>194</v>
      </c>
      <c r="M123" s="57">
        <v>10</v>
      </c>
      <c r="N123" s="56">
        <v>10</v>
      </c>
      <c r="O123" s="56">
        <v>10</v>
      </c>
      <c r="P123" s="56">
        <v>10</v>
      </c>
      <c r="Q123" s="67">
        <v>70</v>
      </c>
      <c r="R123" s="54" t="s">
        <v>6</v>
      </c>
      <c r="S123" s="1"/>
    </row>
    <row r="124" spans="1:19" ht="20.85" customHeight="1">
      <c r="A124" s="193" t="s">
        <v>11</v>
      </c>
      <c r="B124" s="194"/>
      <c r="C124" s="57">
        <v>160</v>
      </c>
      <c r="D124" s="56">
        <v>7</v>
      </c>
      <c r="E124" s="56">
        <v>0</v>
      </c>
      <c r="F124" s="56">
        <v>0</v>
      </c>
      <c r="G124" s="63">
        <f t="shared" si="4"/>
        <v>167</v>
      </c>
      <c r="H124" s="62" t="s">
        <v>7</v>
      </c>
      <c r="I124" s="61">
        <v>0</v>
      </c>
      <c r="J124" s="49">
        <v>0</v>
      </c>
      <c r="K124" s="59">
        <v>28</v>
      </c>
      <c r="L124" s="58">
        <v>149</v>
      </c>
      <c r="M124" s="57">
        <v>20</v>
      </c>
      <c r="N124" s="56">
        <v>20</v>
      </c>
      <c r="O124" s="56">
        <v>10</v>
      </c>
      <c r="P124" s="56">
        <v>10</v>
      </c>
      <c r="Q124" s="67"/>
      <c r="R124" s="64" t="s">
        <v>6</v>
      </c>
      <c r="S124" s="1"/>
    </row>
    <row r="125" spans="1:19" ht="20.85" customHeight="1">
      <c r="A125" s="193" t="s">
        <v>10</v>
      </c>
      <c r="B125" s="194"/>
      <c r="C125" s="57">
        <v>37</v>
      </c>
      <c r="D125" s="56">
        <v>9</v>
      </c>
      <c r="E125" s="56">
        <v>0</v>
      </c>
      <c r="F125" s="56">
        <v>8</v>
      </c>
      <c r="G125" s="63">
        <f t="shared" si="4"/>
        <v>54</v>
      </c>
      <c r="H125" s="62" t="s">
        <v>7</v>
      </c>
      <c r="I125" s="61">
        <v>0</v>
      </c>
      <c r="J125" s="66">
        <v>9</v>
      </c>
      <c r="K125" s="59">
        <v>42</v>
      </c>
      <c r="L125" s="58">
        <v>250</v>
      </c>
      <c r="M125" s="57">
        <v>10</v>
      </c>
      <c r="N125" s="56">
        <v>10</v>
      </c>
      <c r="O125" s="56">
        <v>10</v>
      </c>
      <c r="P125" s="56">
        <v>10</v>
      </c>
      <c r="Q125" s="65">
        <v>50</v>
      </c>
      <c r="R125" s="64" t="s">
        <v>6</v>
      </c>
      <c r="S125" s="1"/>
    </row>
    <row r="126" spans="1:19" ht="20.85" customHeight="1">
      <c r="A126" s="193" t="s">
        <v>9</v>
      </c>
      <c r="B126" s="194"/>
      <c r="C126" s="57">
        <v>11</v>
      </c>
      <c r="D126" s="56">
        <v>1</v>
      </c>
      <c r="E126" s="56"/>
      <c r="F126" s="56"/>
      <c r="G126" s="63">
        <f t="shared" si="4"/>
        <v>12</v>
      </c>
      <c r="H126" s="62"/>
      <c r="I126" s="61"/>
      <c r="J126" s="60"/>
      <c r="K126" s="59">
        <v>14</v>
      </c>
      <c r="L126" s="58">
        <v>95</v>
      </c>
      <c r="M126" s="57">
        <v>10</v>
      </c>
      <c r="N126" s="56">
        <v>10</v>
      </c>
      <c r="O126" s="56">
        <v>10</v>
      </c>
      <c r="P126" s="56">
        <v>10</v>
      </c>
      <c r="Q126" s="55">
        <v>80</v>
      </c>
      <c r="R126" s="54" t="s">
        <v>6</v>
      </c>
      <c r="S126" s="53"/>
    </row>
    <row r="127" spans="1:19" ht="20.85" customHeight="1" thickBot="1">
      <c r="A127" s="189" t="s">
        <v>8</v>
      </c>
      <c r="B127" s="190"/>
      <c r="C127" s="46">
        <v>12</v>
      </c>
      <c r="D127" s="45"/>
      <c r="E127" s="45"/>
      <c r="F127" s="45"/>
      <c r="G127" s="52">
        <f t="shared" si="4"/>
        <v>12</v>
      </c>
      <c r="H127" s="51" t="s">
        <v>7</v>
      </c>
      <c r="I127" s="50">
        <v>0</v>
      </c>
      <c r="J127" s="49">
        <v>18</v>
      </c>
      <c r="K127" s="48">
        <v>8</v>
      </c>
      <c r="L127" s="47">
        <v>99</v>
      </c>
      <c r="M127" s="46">
        <v>10</v>
      </c>
      <c r="N127" s="45">
        <v>10</v>
      </c>
      <c r="O127" s="45">
        <v>10</v>
      </c>
      <c r="P127" s="45">
        <v>10</v>
      </c>
      <c r="Q127" s="44">
        <v>50</v>
      </c>
      <c r="R127" s="43" t="s">
        <v>6</v>
      </c>
      <c r="S127" s="1"/>
    </row>
    <row r="128" spans="1:19" ht="20.85" customHeight="1" thickTop="1">
      <c r="A128" s="191" t="s">
        <v>5</v>
      </c>
      <c r="B128" s="192"/>
      <c r="C128" s="42">
        <f>SUM(C8:C127)</f>
        <v>62139</v>
      </c>
      <c r="D128" s="41">
        <f>SUM(D8:D127)</f>
        <v>5916</v>
      </c>
      <c r="E128" s="41">
        <f>SUM(E8:E127)</f>
        <v>572</v>
      </c>
      <c r="F128" s="41">
        <f>SUM(F8:F127)</f>
        <v>347</v>
      </c>
      <c r="G128" s="38">
        <f>SUM(G8:G127)</f>
        <v>68974</v>
      </c>
      <c r="H128" s="40">
        <f>COUNTIF(H8:H127,"○")</f>
        <v>28</v>
      </c>
      <c r="I128" s="39"/>
      <c r="J128" s="38">
        <f>SUM(J8:J127)</f>
        <v>7061</v>
      </c>
      <c r="K128" s="37">
        <f>SUM(K8:K127)</f>
        <v>19289</v>
      </c>
      <c r="L128" s="37">
        <f>SUM(L8:L127)</f>
        <v>150127</v>
      </c>
      <c r="M128" s="36"/>
      <c r="N128" s="35"/>
      <c r="O128" s="35"/>
      <c r="P128" s="35"/>
      <c r="Q128" s="34"/>
      <c r="R128" s="34"/>
      <c r="S128" s="1"/>
    </row>
    <row r="129" spans="1:19" s="6" customFormat="1" ht="9.9" customHeight="1">
      <c r="J129" s="33"/>
      <c r="K129" s="32"/>
      <c r="L129" s="32"/>
      <c r="M129" s="32"/>
      <c r="N129" s="32"/>
      <c r="O129" s="32"/>
      <c r="P129" s="31"/>
      <c r="Q129" s="30"/>
      <c r="R129" s="29"/>
      <c r="S129" s="2"/>
    </row>
    <row r="130" spans="1:19" ht="9.9" customHeight="1">
      <c r="A130" s="28" t="s">
        <v>4</v>
      </c>
      <c r="B130" s="6"/>
      <c r="C130" s="8"/>
      <c r="D130" s="8"/>
      <c r="E130" s="8"/>
      <c r="F130" s="8"/>
      <c r="G130" s="8"/>
      <c r="H130" s="8"/>
      <c r="I130" s="8"/>
      <c r="J130" s="9"/>
      <c r="K130" s="8"/>
      <c r="L130" s="8"/>
      <c r="M130" s="7"/>
      <c r="N130" s="7"/>
      <c r="O130" s="7"/>
      <c r="P130" s="7"/>
      <c r="Q130" s="7"/>
      <c r="R130" s="7"/>
    </row>
    <row r="131" spans="1:19" s="10" customFormat="1" ht="9.9" customHeight="1">
      <c r="A131" s="10" t="s">
        <v>3</v>
      </c>
      <c r="C131" s="27"/>
      <c r="D131" s="27"/>
      <c r="E131" s="27"/>
      <c r="F131" s="26"/>
      <c r="G131" s="26"/>
      <c r="H131" s="22"/>
      <c r="I131" s="25"/>
      <c r="J131" s="24"/>
      <c r="K131" s="23"/>
      <c r="L131" s="22"/>
      <c r="M131" s="21"/>
      <c r="N131" s="21"/>
      <c r="S131" s="2"/>
    </row>
    <row r="132" spans="1:19" s="10" customFormat="1" ht="9.9" customHeight="1">
      <c r="B132" s="20" t="s">
        <v>2</v>
      </c>
      <c r="C132" s="19" t="s">
        <v>1</v>
      </c>
      <c r="D132" s="18"/>
      <c r="E132" s="18"/>
      <c r="F132" s="18"/>
      <c r="G132" s="18"/>
      <c r="H132" s="14"/>
      <c r="I132" s="17"/>
      <c r="J132" s="16"/>
      <c r="K132" s="15"/>
      <c r="L132" s="14"/>
      <c r="M132" s="13"/>
      <c r="N132" s="13"/>
      <c r="O132" s="12"/>
      <c r="P132" s="12"/>
      <c r="Q132" s="12"/>
      <c r="R132" s="11"/>
      <c r="S132" s="2"/>
    </row>
    <row r="133" spans="1:19">
      <c r="A133" s="6" t="s">
        <v>0</v>
      </c>
      <c r="B133" s="6"/>
      <c r="C133" s="8"/>
      <c r="D133" s="8"/>
      <c r="E133" s="8"/>
      <c r="F133" s="8"/>
      <c r="G133" s="8"/>
      <c r="H133" s="8"/>
      <c r="I133" s="8"/>
      <c r="J133" s="9"/>
      <c r="K133" s="8"/>
      <c r="L133" s="8"/>
      <c r="M133" s="7"/>
      <c r="N133" s="7"/>
      <c r="O133" s="7"/>
      <c r="P133" s="7"/>
      <c r="Q133" s="7"/>
      <c r="R133" s="7"/>
    </row>
    <row r="134" spans="1:19">
      <c r="A134" s="6"/>
      <c r="B134" s="6"/>
      <c r="C134" s="8"/>
      <c r="D134" s="8"/>
      <c r="E134" s="8"/>
      <c r="F134" s="8"/>
      <c r="G134" s="8"/>
      <c r="H134" s="8"/>
      <c r="I134" s="8"/>
      <c r="J134" s="9"/>
      <c r="K134" s="8"/>
      <c r="L134" s="8"/>
      <c r="M134" s="7"/>
      <c r="N134" s="7"/>
      <c r="O134" s="7"/>
      <c r="P134" s="7"/>
      <c r="Q134" s="7"/>
      <c r="R134" s="7"/>
    </row>
    <row r="135" spans="1:19">
      <c r="A135" s="6"/>
      <c r="B135" s="6"/>
      <c r="C135" s="8"/>
      <c r="D135" s="8"/>
      <c r="E135" s="8"/>
      <c r="F135" s="8"/>
      <c r="G135" s="8"/>
      <c r="H135" s="8"/>
      <c r="I135" s="8"/>
      <c r="J135" s="9"/>
      <c r="K135" s="8"/>
      <c r="L135" s="8"/>
      <c r="M135" s="7"/>
      <c r="N135" s="7"/>
      <c r="O135" s="7"/>
      <c r="P135" s="7"/>
      <c r="Q135" s="7"/>
      <c r="R135" s="7"/>
    </row>
    <row r="136" spans="1:19">
      <c r="A136" s="6"/>
      <c r="B136" s="6"/>
      <c r="C136" s="8"/>
      <c r="D136" s="8"/>
      <c r="E136" s="8"/>
      <c r="F136" s="8"/>
      <c r="G136" s="8"/>
      <c r="H136" s="8"/>
      <c r="I136" s="8"/>
      <c r="J136" s="9"/>
      <c r="K136" s="8"/>
      <c r="L136" s="8"/>
      <c r="M136" s="7"/>
      <c r="N136" s="7"/>
      <c r="O136" s="7"/>
      <c r="P136" s="7"/>
      <c r="Q136" s="7"/>
      <c r="R136" s="7"/>
    </row>
    <row r="137" spans="1:19">
      <c r="A137" s="6"/>
    </row>
  </sheetData>
  <autoFilter ref="A7:S7" xr:uid="{00000000-0001-0000-0700-000000000000}">
    <filterColumn colId="0" showButton="0"/>
  </autoFilter>
  <mergeCells count="87">
    <mergeCell ref="R4:R6"/>
    <mergeCell ref="C5:C6"/>
    <mergeCell ref="D5:D6"/>
    <mergeCell ref="E5:E6"/>
    <mergeCell ref="F5:F6"/>
    <mergeCell ref="G5:G6"/>
    <mergeCell ref="M5:Q5"/>
    <mergeCell ref="H4:J4"/>
    <mergeCell ref="K4:Q4"/>
    <mergeCell ref="H5:H6"/>
    <mergeCell ref="I5:J5"/>
    <mergeCell ref="K5:K6"/>
    <mergeCell ref="L5:L6"/>
    <mergeCell ref="C4:G4"/>
    <mergeCell ref="A46:B46"/>
    <mergeCell ref="A48:B48"/>
    <mergeCell ref="A49:B49"/>
    <mergeCell ref="A50:B50"/>
    <mergeCell ref="A8:B8"/>
    <mergeCell ref="A45:B45"/>
    <mergeCell ref="A4:B7"/>
    <mergeCell ref="A25:B25"/>
    <mergeCell ref="A26:B26"/>
    <mergeCell ref="A27:B27"/>
    <mergeCell ref="A44:B44"/>
    <mergeCell ref="A24:B24"/>
    <mergeCell ref="A9:B9"/>
    <mergeCell ref="A10:B10"/>
    <mergeCell ref="A11:B11"/>
    <mergeCell ref="A22:B22"/>
    <mergeCell ref="A23:B23"/>
    <mergeCell ref="A75:B75"/>
    <mergeCell ref="A55:B55"/>
    <mergeCell ref="A52:B52"/>
    <mergeCell ref="A80:B80"/>
    <mergeCell ref="A59:B59"/>
    <mergeCell ref="A60:B60"/>
    <mergeCell ref="A61:B61"/>
    <mergeCell ref="A51:B51"/>
    <mergeCell ref="A62:B62"/>
    <mergeCell ref="A71:B71"/>
    <mergeCell ref="A73:B73"/>
    <mergeCell ref="A74:B74"/>
    <mergeCell ref="A95:B95"/>
    <mergeCell ref="A97:B97"/>
    <mergeCell ref="A98:B98"/>
    <mergeCell ref="A76:B76"/>
    <mergeCell ref="A78:B78"/>
    <mergeCell ref="A79:B79"/>
    <mergeCell ref="A85:B85"/>
    <mergeCell ref="A96:B96"/>
    <mergeCell ref="A110:B110"/>
    <mergeCell ref="A86:B86"/>
    <mergeCell ref="A87:B87"/>
    <mergeCell ref="A88:B88"/>
    <mergeCell ref="A89:B89"/>
    <mergeCell ref="A109:B109"/>
    <mergeCell ref="A91:B91"/>
    <mergeCell ref="A102:B102"/>
    <mergeCell ref="A103:B103"/>
    <mergeCell ref="A104:B104"/>
    <mergeCell ref="A105:B105"/>
    <mergeCell ref="A90:B90"/>
    <mergeCell ref="A92:B92"/>
    <mergeCell ref="A93:B93"/>
    <mergeCell ref="A94:B94"/>
    <mergeCell ref="A118:B118"/>
    <mergeCell ref="A119:B119"/>
    <mergeCell ref="A106:B106"/>
    <mergeCell ref="A107:B107"/>
    <mergeCell ref="A108:B108"/>
    <mergeCell ref="A111:B111"/>
    <mergeCell ref="A112:B112"/>
    <mergeCell ref="A113:B113"/>
    <mergeCell ref="A114:B114"/>
    <mergeCell ref="A115:B115"/>
    <mergeCell ref="A116:B116"/>
    <mergeCell ref="A117:B117"/>
    <mergeCell ref="A127:B127"/>
    <mergeCell ref="A128:B128"/>
    <mergeCell ref="A120:B120"/>
    <mergeCell ref="A121:B121"/>
    <mergeCell ref="A122:B122"/>
    <mergeCell ref="A124:B124"/>
    <mergeCell ref="A125:B125"/>
    <mergeCell ref="A126:B126"/>
    <mergeCell ref="A123:B123"/>
  </mergeCells>
  <phoneticPr fontId="3"/>
  <printOptions horizontalCentered="1"/>
  <pageMargins left="0.51181102362204722" right="0.51181102362204722" top="0.59055118110236227" bottom="0.59055118110236227" header="0.39370078740157483" footer="0.39370078740157483"/>
  <pageSetup paperSize="9" firstPageNumber="25" fitToWidth="0" fitToHeight="0" orientation="portrait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7調査相談・複写</vt:lpstr>
      <vt:lpstr>'7調査相談・複写'!Print_Area</vt:lpstr>
      <vt:lpstr>'7調査相談・複写'!Print_Titles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松峯　笑子</dc:creator>
  <cp:lastModifiedBy>松峯　笑子</cp:lastModifiedBy>
  <dcterms:created xsi:type="dcterms:W3CDTF">2026-10-31T00:12:20Z</dcterms:created>
  <dcterms:modified xsi:type="dcterms:W3CDTF">2026-10-31T00:52:58Z</dcterms:modified>
</cp:coreProperties>
</file>