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\\svtg.vdi.pref.nagano.lg.jp\単独現地\県立長野図書館\～R4まで\20企画係\61_公共図書館概況調査\R6公共図書館概況調査\長野県公共図書館概況調査\11_編集\"/>
    </mc:Choice>
  </mc:AlternateContent>
  <xr:revisionPtr revIDLastSave="0" documentId="13_ncr:1_{7DDCB4BA-FE9A-4C07-8B6A-4700A838B0D0}" xr6:coauthVersionLast="47" xr6:coauthVersionMax="47" xr10:uidLastSave="{00000000-0000-0000-0000-000000000000}"/>
  <bookViews>
    <workbookView xWindow="-110" yWindow="-110" windowWidth="19420" windowHeight="10420" xr2:uid="{A5CCDB81-E406-48F8-8E56-C3D0EA08ADA1}"/>
  </bookViews>
  <sheets>
    <sheet name="7調査相談・複写" sheetId="1" r:id="rId1"/>
  </sheets>
  <definedNames>
    <definedName name="_xlnm._FilterDatabase" localSheetId="0" hidden="1">'7調査相談・複写'!$A$7:$S$128</definedName>
    <definedName name="_xlnm.Print_Area" localSheetId="0">'7調査相談・複写'!$A:$R</definedName>
    <definedName name="_xlnm.Print_Titles" localSheetId="0">'7調査相談・複写'!$4:$7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28" i="1" l="1"/>
  <c r="K128" i="1"/>
  <c r="J128" i="1"/>
  <c r="H128" i="1"/>
  <c r="F128" i="1"/>
  <c r="E128" i="1"/>
  <c r="D128" i="1"/>
  <c r="C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128" i="1" s="1"/>
</calcChain>
</file>

<file path=xl/sharedStrings.xml><?xml version="1.0" encoding="utf-8"?>
<sst xmlns="http://schemas.openxmlformats.org/spreadsheetml/2006/main" count="932" uniqueCount="174">
  <si>
    <t>７ 調査相談・複写</t>
    <rPh sb="2" eb="4">
      <t>チョウサ</t>
    </rPh>
    <rPh sb="4" eb="6">
      <t>ソウダン</t>
    </rPh>
    <rPh sb="7" eb="9">
      <t>フクシャ</t>
    </rPh>
    <phoneticPr fontId="3"/>
  </si>
  <si>
    <t>館      名</t>
    <rPh sb="0" eb="1">
      <t>カン</t>
    </rPh>
    <rPh sb="7" eb="8">
      <t>メイ</t>
    </rPh>
    <phoneticPr fontId="3"/>
  </si>
  <si>
    <t>調査相談件数</t>
    <rPh sb="0" eb="2">
      <t>チョウサ</t>
    </rPh>
    <rPh sb="2" eb="4">
      <t>ソウダン</t>
    </rPh>
    <rPh sb="4" eb="6">
      <t>ケンスウ</t>
    </rPh>
    <phoneticPr fontId="3"/>
  </si>
  <si>
    <t>レファレンス共同DB</t>
    <rPh sb="6" eb="8">
      <t>キョウドウ</t>
    </rPh>
    <phoneticPr fontId="3"/>
  </si>
  <si>
    <t>複写サ－ビス</t>
    <rPh sb="0" eb="2">
      <t>フクシャ</t>
    </rPh>
    <phoneticPr fontId="3"/>
  </si>
  <si>
    <t>複写機操作者
　　　　※2</t>
    <rPh sb="0" eb="3">
      <t>フクシャキ</t>
    </rPh>
    <rPh sb="3" eb="5">
      <t>ソウサ</t>
    </rPh>
    <rPh sb="5" eb="6">
      <t>シャ</t>
    </rPh>
    <phoneticPr fontId="3"/>
  </si>
  <si>
    <t>口頭</t>
    <rPh sb="0" eb="2">
      <t>コウトウ</t>
    </rPh>
    <phoneticPr fontId="3"/>
  </si>
  <si>
    <t>電話</t>
    <rPh sb="0" eb="2">
      <t>デンワ</t>
    </rPh>
    <phoneticPr fontId="3"/>
  </si>
  <si>
    <r>
      <t xml:space="preserve">文書
</t>
    </r>
    <r>
      <rPr>
        <sz val="6"/>
        <rFont val="ＭＳ 明朝"/>
        <family val="1"/>
        <charset val="128"/>
      </rPr>
      <t>(FAX含)</t>
    </r>
    <rPh sb="0" eb="2">
      <t>ブンショ</t>
    </rPh>
    <rPh sb="7" eb="8">
      <t>フク</t>
    </rPh>
    <phoneticPr fontId="3"/>
  </si>
  <si>
    <t>メ-ル</t>
  </si>
  <si>
    <t>計</t>
    <rPh sb="0" eb="1">
      <t>ケイ</t>
    </rPh>
    <phoneticPr fontId="3"/>
  </si>
  <si>
    <r>
      <rPr>
        <sz val="8"/>
        <rFont val="ＭＳ 明朝"/>
        <family val="1"/>
        <charset val="128"/>
      </rPr>
      <t>参加</t>
    </r>
    <r>
      <rPr>
        <sz val="6"/>
        <rFont val="ＭＳ 明朝"/>
        <family val="1"/>
        <charset val="128"/>
      </rPr>
      <t>※1</t>
    </r>
    <rPh sb="0" eb="2">
      <t>サンカ</t>
    </rPh>
    <phoneticPr fontId="3"/>
  </si>
  <si>
    <t>登録件数</t>
    <rPh sb="2" eb="4">
      <t>ケンスウ</t>
    </rPh>
    <phoneticPr fontId="3"/>
  </si>
  <si>
    <t>件数</t>
    <rPh sb="0" eb="2">
      <t>ケンスウ</t>
    </rPh>
    <phoneticPr fontId="3"/>
  </si>
  <si>
    <t>枚数</t>
    <rPh sb="0" eb="2">
      <t>マイスウ</t>
    </rPh>
    <phoneticPr fontId="3"/>
  </si>
  <si>
    <t>1枚当たり料金</t>
    <rPh sb="1" eb="2">
      <t>マイ</t>
    </rPh>
    <rPh sb="2" eb="3">
      <t>ア</t>
    </rPh>
    <rPh sb="5" eb="7">
      <t>リョウキン</t>
    </rPh>
    <phoneticPr fontId="3"/>
  </si>
  <si>
    <t>昨年度</t>
    <rPh sb="0" eb="3">
      <t>サクネンド</t>
    </rPh>
    <phoneticPr fontId="3"/>
  </si>
  <si>
    <t>累計</t>
    <rPh sb="0" eb="2">
      <t>ルイケイ</t>
    </rPh>
    <phoneticPr fontId="3"/>
  </si>
  <si>
    <t>A3</t>
    <phoneticPr fontId="3"/>
  </si>
  <si>
    <t>B4</t>
    <phoneticPr fontId="3"/>
  </si>
  <si>
    <t>A4</t>
    <phoneticPr fontId="3"/>
  </si>
  <si>
    <t>B5</t>
    <phoneticPr fontId="3"/>
  </si>
  <si>
    <t>ｶﾗ-</t>
  </si>
  <si>
    <t>件</t>
    <rPh sb="0" eb="1">
      <t>ケン</t>
    </rPh>
    <phoneticPr fontId="3"/>
  </si>
  <si>
    <t>枚</t>
    <rPh sb="0" eb="1">
      <t>マイ</t>
    </rPh>
    <phoneticPr fontId="3"/>
  </si>
  <si>
    <t>円</t>
    <rPh sb="0" eb="1">
      <t>エン</t>
    </rPh>
    <phoneticPr fontId="3"/>
  </si>
  <si>
    <t>○</t>
    <phoneticPr fontId="3"/>
  </si>
  <si>
    <t>10</t>
    <phoneticPr fontId="3"/>
  </si>
  <si>
    <t>30</t>
    <phoneticPr fontId="3"/>
  </si>
  <si>
    <t>2</t>
    <phoneticPr fontId="3"/>
  </si>
  <si>
    <t>-</t>
  </si>
  <si>
    <t>1</t>
    <phoneticPr fontId="3"/>
  </si>
  <si>
    <t/>
  </si>
  <si>
    <t>-</t>
    <phoneticPr fontId="3"/>
  </si>
  <si>
    <t>A4:20
A3:30</t>
    <phoneticPr fontId="3"/>
  </si>
  <si>
    <t>4</t>
    <phoneticPr fontId="3"/>
  </si>
  <si>
    <t>50</t>
    <phoneticPr fontId="3"/>
  </si>
  <si>
    <t>40</t>
    <phoneticPr fontId="3"/>
  </si>
  <si>
    <t>100</t>
    <phoneticPr fontId="3"/>
  </si>
  <si>
    <t>20</t>
    <phoneticPr fontId="3"/>
  </si>
  <si>
    <t>～B4:50
A3:80</t>
    <phoneticPr fontId="3"/>
  </si>
  <si>
    <t>200</t>
    <phoneticPr fontId="3"/>
  </si>
  <si>
    <t>B5,A4:60
B4,A3:90</t>
    <phoneticPr fontId="3"/>
  </si>
  <si>
    <t>70</t>
    <phoneticPr fontId="3"/>
  </si>
  <si>
    <t>80</t>
    <phoneticPr fontId="3"/>
  </si>
  <si>
    <t>79</t>
    <phoneticPr fontId="3"/>
  </si>
  <si>
    <t>237</t>
    <phoneticPr fontId="3"/>
  </si>
  <si>
    <t>35</t>
    <phoneticPr fontId="3"/>
  </si>
  <si>
    <t>B5,A4:50
B4,A3:100</t>
    <phoneticPr fontId="3"/>
  </si>
  <si>
    <t>合計</t>
    <rPh sb="0" eb="2">
      <t>ゴウケイ</t>
    </rPh>
    <phoneticPr fontId="3"/>
  </si>
  <si>
    <t>※1 参加は○</t>
    <rPh sb="3" eb="5">
      <t>サンカ</t>
    </rPh>
    <phoneticPr fontId="3"/>
  </si>
  <si>
    <t>※2 凡例</t>
    <rPh sb="3" eb="4">
      <t>ボン</t>
    </rPh>
    <rPh sb="4" eb="5">
      <t>レイ</t>
    </rPh>
    <phoneticPr fontId="3"/>
  </si>
  <si>
    <t>複写機操作者</t>
    <rPh sb="0" eb="3">
      <t>フクシャキ</t>
    </rPh>
    <rPh sb="3" eb="6">
      <t>ソウサシャ</t>
    </rPh>
    <phoneticPr fontId="3"/>
  </si>
  <si>
    <t>1 図書館　　2 利用者　　3 業者　　4 組合せ</t>
    <phoneticPr fontId="3"/>
  </si>
  <si>
    <t>県立長野</t>
  </si>
  <si>
    <t>長野市立長野</t>
  </si>
  <si>
    <t>長野市立南部</t>
  </si>
  <si>
    <t>松本市中央</t>
  </si>
  <si>
    <t>あがた</t>
  </si>
  <si>
    <t>鎌田</t>
  </si>
  <si>
    <t>南部</t>
  </si>
  <si>
    <t>寿台</t>
  </si>
  <si>
    <t>本郷</t>
  </si>
  <si>
    <t>中山</t>
  </si>
  <si>
    <t>島内</t>
  </si>
  <si>
    <t>空港</t>
  </si>
  <si>
    <t>波田</t>
  </si>
  <si>
    <t>梓川</t>
  </si>
  <si>
    <t>上田市立上田</t>
  </si>
  <si>
    <t>上田市立丸子</t>
  </si>
  <si>
    <t>上田情報</t>
  </si>
  <si>
    <t>上田市立真田　</t>
  </si>
  <si>
    <t>市立岡谷</t>
  </si>
  <si>
    <t>飯田市立中央</t>
  </si>
  <si>
    <t>羽場</t>
  </si>
  <si>
    <t>丸山</t>
  </si>
  <si>
    <t>東野</t>
  </si>
  <si>
    <t>座光寺</t>
  </si>
  <si>
    <t>松尾</t>
  </si>
  <si>
    <t>下久堅</t>
  </si>
  <si>
    <t>上久堅</t>
  </si>
  <si>
    <t>千代</t>
  </si>
  <si>
    <t>龍江</t>
  </si>
  <si>
    <t>竜丘</t>
  </si>
  <si>
    <t>川路</t>
  </si>
  <si>
    <t>三穂</t>
  </si>
  <si>
    <t>山本</t>
  </si>
  <si>
    <t>伊賀良</t>
  </si>
  <si>
    <t>上村</t>
  </si>
  <si>
    <t>南信濃</t>
  </si>
  <si>
    <t>飯田市立上郷</t>
  </si>
  <si>
    <t>飯田市立鼎</t>
  </si>
  <si>
    <t>諏訪市</t>
  </si>
  <si>
    <t>風樹文庫</t>
  </si>
  <si>
    <t>市立須坂</t>
  </si>
  <si>
    <t>市立小諸</t>
  </si>
  <si>
    <t>伊那市立伊那</t>
  </si>
  <si>
    <t>伊那市立高遠</t>
  </si>
  <si>
    <t>駒ヶ根市</t>
  </si>
  <si>
    <t>東伊那</t>
  </si>
  <si>
    <t>中沢</t>
  </si>
  <si>
    <t>中野市</t>
  </si>
  <si>
    <t>北部</t>
  </si>
  <si>
    <t>西部</t>
  </si>
  <si>
    <t>豊田</t>
  </si>
  <si>
    <t>市立大町</t>
  </si>
  <si>
    <t>市立飯山</t>
  </si>
  <si>
    <t>茅野市</t>
  </si>
  <si>
    <t>塩尻市</t>
  </si>
  <si>
    <t>広丘</t>
  </si>
  <si>
    <t>北小野</t>
  </si>
  <si>
    <t>片丘</t>
  </si>
  <si>
    <t>塩尻東</t>
  </si>
  <si>
    <t>宗賀</t>
  </si>
  <si>
    <t>洗馬</t>
  </si>
  <si>
    <t>吉田</t>
  </si>
  <si>
    <t>楢川</t>
  </si>
  <si>
    <t>佐久市立中央</t>
  </si>
  <si>
    <t>サングリモ</t>
  </si>
  <si>
    <t>佐久市立臼田</t>
  </si>
  <si>
    <t>佐久市立浅科</t>
  </si>
  <si>
    <t>佐久市立望月</t>
  </si>
  <si>
    <t>千曲市立更埴</t>
  </si>
  <si>
    <t>更埴西</t>
  </si>
  <si>
    <t>千曲市立戸倉</t>
  </si>
  <si>
    <t>東御市立</t>
  </si>
  <si>
    <t>安曇野市中央</t>
  </si>
  <si>
    <t>豊科</t>
  </si>
  <si>
    <t>三郷</t>
  </si>
  <si>
    <t>堀金</t>
  </si>
  <si>
    <t>明科</t>
  </si>
  <si>
    <t>小海町</t>
  </si>
  <si>
    <t>佐久穂町</t>
  </si>
  <si>
    <t>軽井沢町立中軽井沢</t>
  </si>
  <si>
    <t>軽井沢町立離山</t>
  </si>
  <si>
    <t>御代田町</t>
  </si>
  <si>
    <t>下諏訪町</t>
  </si>
  <si>
    <t>富士見町</t>
  </si>
  <si>
    <t>辰野町</t>
  </si>
  <si>
    <t>箕輪町</t>
  </si>
  <si>
    <t>飯島町</t>
  </si>
  <si>
    <t>松川町</t>
  </si>
  <si>
    <t>高森町</t>
  </si>
  <si>
    <t>阿南町</t>
  </si>
  <si>
    <t>木曽町</t>
  </si>
  <si>
    <t>日義</t>
  </si>
  <si>
    <t>開田</t>
  </si>
  <si>
    <t>三岳</t>
  </si>
  <si>
    <t>池田町</t>
  </si>
  <si>
    <t>坂城町</t>
  </si>
  <si>
    <t>小布施町</t>
  </si>
  <si>
    <t>山ノ内町</t>
  </si>
  <si>
    <t>川上村</t>
  </si>
  <si>
    <t>南牧村</t>
  </si>
  <si>
    <t>南相木村立ふれあい</t>
  </si>
  <si>
    <t>青木村</t>
  </si>
  <si>
    <t>原村</t>
  </si>
  <si>
    <t>南箕輪村</t>
  </si>
  <si>
    <t>中川村</t>
  </si>
  <si>
    <t>宮田村</t>
  </si>
  <si>
    <t>阿智村</t>
  </si>
  <si>
    <t>根羽村</t>
  </si>
  <si>
    <t>下條村</t>
  </si>
  <si>
    <t>天龍村</t>
  </si>
  <si>
    <t>喬木村</t>
  </si>
  <si>
    <t>豊丘村</t>
  </si>
  <si>
    <t>大桑村</t>
  </si>
  <si>
    <t>山形村</t>
  </si>
  <si>
    <t>朝日村</t>
  </si>
  <si>
    <t>筑北村</t>
  </si>
  <si>
    <t>松川村</t>
  </si>
  <si>
    <t>白馬村</t>
  </si>
  <si>
    <t>小谷村</t>
  </si>
  <si>
    <t>ライブラリー82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</si>
</sst>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0_);[Red]\(0\)"/>
    <numFmt numFmtId="177" formatCode="\(@\)"/>
    <numFmt numFmtId="178" formatCode="#,##0;\-#,##0;&quot;&quot;"/>
    <numFmt numFmtId="179" formatCode="#,##0;#,##0;0"/>
    <numFmt numFmtId="180" formatCode="0_ "/>
  </numFmts>
  <fonts count="1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4"/>
      <name val="ＭＳ 明朝"/>
      <family val="1"/>
      <charset val="128"/>
    </font>
    <font>
      <sz val="6"/>
      <name val="ＭＳ Ｐゴシック"/>
      <family val="3"/>
      <charset val="128"/>
    </font>
    <font>
      <sz val="9"/>
      <name val="ＭＳ Ｐ明朝"/>
      <family val="1"/>
      <charset val="128"/>
    </font>
    <font>
      <sz val="11"/>
      <name val="明朝"/>
      <family val="1"/>
      <charset val="128"/>
    </font>
    <font>
      <sz val="8"/>
      <name val="ＭＳ 明朝"/>
      <family val="1"/>
      <charset val="128"/>
    </font>
    <font>
      <sz val="9"/>
      <name val="ＭＳ 明朝"/>
      <family val="1"/>
      <charset val="128"/>
    </font>
    <font>
      <sz val="7"/>
      <name val="ＭＳ 明朝"/>
      <family val="1"/>
      <charset val="128"/>
    </font>
    <font>
      <sz val="6"/>
      <name val="ＭＳ 明朝"/>
      <family val="1"/>
      <charset val="128"/>
    </font>
    <font>
      <sz val="8"/>
      <name val="ＭＳ Ｐ明朝"/>
      <family val="1"/>
      <charset val="128"/>
    </font>
    <font>
      <sz val="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7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hair">
        <color indexed="64"/>
      </right>
      <top/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</borders>
  <cellStyleXfs count="5">
    <xf numFmtId="0" fontId="0" fillId="0" borderId="0"/>
    <xf numFmtId="38" fontId="1" fillId="0" borderId="0" applyFont="0" applyFill="0" applyBorder="0" applyAlignment="0" applyProtection="0"/>
    <xf numFmtId="38" fontId="5" fillId="0" borderId="0" applyFont="0" applyFill="0" applyBorder="0" applyAlignment="0" applyProtection="0"/>
    <xf numFmtId="0" fontId="1" fillId="0" borderId="0" applyFill="0" applyProtection="0"/>
    <xf numFmtId="0" fontId="1" fillId="0" borderId="0"/>
  </cellStyleXfs>
  <cellXfs count="227">
    <xf numFmtId="0" fontId="0" fillId="0" borderId="0" xfId="0"/>
    <xf numFmtId="0" fontId="2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176" fontId="6" fillId="0" borderId="0" xfId="2" applyNumberFormat="1" applyFont="1" applyFill="1" applyAlignment="1">
      <alignment horizontal="left"/>
    </xf>
    <xf numFmtId="0" fontId="7" fillId="0" borderId="1" xfId="3" applyFont="1" applyFill="1" applyBorder="1" applyAlignment="1">
      <alignment horizontal="center" vertical="center" justifyLastLine="1"/>
    </xf>
    <xf numFmtId="0" fontId="7" fillId="0" borderId="2" xfId="3" applyFont="1" applyFill="1" applyBorder="1" applyAlignment="1">
      <alignment horizontal="center" vertical="center" justifyLastLine="1"/>
    </xf>
    <xf numFmtId="38" fontId="7" fillId="0" borderId="3" xfId="1" applyFont="1" applyFill="1" applyBorder="1" applyAlignment="1">
      <alignment horizontal="center" vertical="center" justifyLastLine="1"/>
    </xf>
    <xf numFmtId="0" fontId="7" fillId="0" borderId="4" xfId="0" applyFont="1" applyBorder="1" applyAlignment="1">
      <alignment horizontal="center" vertical="center" justifyLastLine="1"/>
    </xf>
    <xf numFmtId="0" fontId="8" fillId="0" borderId="5" xfId="0" applyFont="1" applyBorder="1" applyAlignment="1">
      <alignment horizontal="center" vertical="center" justifyLastLine="1"/>
    </xf>
    <xf numFmtId="38" fontId="7" fillId="0" borderId="4" xfId="1" applyFont="1" applyBorder="1" applyAlignment="1">
      <alignment horizontal="center" vertical="center" justifyLastLine="1"/>
    </xf>
    <xf numFmtId="0" fontId="7" fillId="0" borderId="6" xfId="0" applyFont="1" applyBorder="1" applyAlignment="1">
      <alignment horizontal="center" vertical="center" justifyLastLine="1"/>
    </xf>
    <xf numFmtId="38" fontId="9" fillId="0" borderId="7" xfId="1" applyFont="1" applyBorder="1" applyAlignment="1">
      <alignment horizontal="center" vertical="top" textRotation="255" wrapText="1"/>
    </xf>
    <xf numFmtId="0" fontId="7" fillId="0" borderId="8" xfId="3" applyFont="1" applyFill="1" applyBorder="1" applyAlignment="1">
      <alignment horizontal="center" vertical="center" justifyLastLine="1"/>
    </xf>
    <xf numFmtId="0" fontId="7" fillId="0" borderId="9" xfId="3" applyFont="1" applyFill="1" applyBorder="1" applyAlignment="1">
      <alignment horizontal="center" vertical="center" justifyLastLine="1"/>
    </xf>
    <xf numFmtId="38" fontId="7" fillId="0" borderId="10" xfId="1" applyFont="1" applyFill="1" applyBorder="1" applyAlignment="1">
      <alignment horizontal="center" vertical="center" justifyLastLine="1"/>
    </xf>
    <xf numFmtId="38" fontId="7" fillId="0" borderId="11" xfId="1" applyFont="1" applyFill="1" applyBorder="1" applyAlignment="1">
      <alignment horizontal="center" vertical="center" justifyLastLine="1"/>
    </xf>
    <xf numFmtId="38" fontId="7" fillId="0" borderId="12" xfId="1" applyFont="1" applyFill="1" applyBorder="1" applyAlignment="1">
      <alignment horizontal="center" vertical="center" wrapText="1" justifyLastLine="1"/>
    </xf>
    <xf numFmtId="38" fontId="6" fillId="0" borderId="11" xfId="1" applyFont="1" applyFill="1" applyBorder="1" applyAlignment="1">
      <alignment horizontal="center" vertical="center" wrapText="1" justifyLastLine="1"/>
    </xf>
    <xf numFmtId="38" fontId="7" fillId="0" borderId="13" xfId="1" applyFont="1" applyFill="1" applyBorder="1" applyAlignment="1">
      <alignment horizontal="center" vertical="center" justifyLastLine="1"/>
    </xf>
    <xf numFmtId="38" fontId="9" fillId="0" borderId="14" xfId="1" applyFont="1" applyFill="1" applyBorder="1" applyAlignment="1">
      <alignment horizontal="center" vertical="center" textRotation="255"/>
    </xf>
    <xf numFmtId="38" fontId="7" fillId="0" borderId="15" xfId="1" applyFont="1" applyFill="1" applyBorder="1" applyAlignment="1">
      <alignment horizontal="center" vertical="center" justifyLastLine="1"/>
    </xf>
    <xf numFmtId="38" fontId="7" fillId="0" borderId="16" xfId="1" applyFont="1" applyFill="1" applyBorder="1" applyAlignment="1">
      <alignment horizontal="center" vertical="center" justifyLastLine="1"/>
    </xf>
    <xf numFmtId="38" fontId="7" fillId="0" borderId="12" xfId="1" applyFont="1" applyFill="1" applyBorder="1" applyAlignment="1">
      <alignment horizontal="center" vertical="center" justifyLastLine="1"/>
    </xf>
    <xf numFmtId="38" fontId="7" fillId="0" borderId="9" xfId="1" applyFont="1" applyFill="1" applyBorder="1" applyAlignment="1">
      <alignment horizontal="center" vertical="center" justifyLastLine="1"/>
    </xf>
    <xf numFmtId="38" fontId="7" fillId="0" borderId="17" xfId="1" applyFont="1" applyBorder="1" applyAlignment="1">
      <alignment horizontal="center" vertical="center" justifyLastLine="1"/>
    </xf>
    <xf numFmtId="38" fontId="7" fillId="0" borderId="18" xfId="1" applyFont="1" applyBorder="1" applyAlignment="1">
      <alignment horizontal="center" vertical="center" justifyLastLine="1"/>
    </xf>
    <xf numFmtId="38" fontId="7" fillId="0" borderId="16" xfId="1" applyFont="1" applyBorder="1" applyAlignment="1">
      <alignment horizontal="center" vertical="center" justifyLastLine="1"/>
    </xf>
    <xf numFmtId="38" fontId="9" fillId="0" borderId="19" xfId="1" applyFont="1" applyBorder="1" applyAlignment="1">
      <alignment horizontal="center" vertical="top" textRotation="255" wrapText="1"/>
    </xf>
    <xf numFmtId="38" fontId="7" fillId="0" borderId="10" xfId="1" applyFont="1" applyFill="1" applyBorder="1" applyAlignment="1">
      <alignment horizontal="center" vertical="center"/>
    </xf>
    <xf numFmtId="38" fontId="7" fillId="0" borderId="12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38" fontId="7" fillId="0" borderId="13" xfId="1" applyFont="1" applyFill="1" applyBorder="1" applyAlignment="1">
      <alignment horizontal="center" vertical="center"/>
    </xf>
    <xf numFmtId="38" fontId="9" fillId="0" borderId="10" xfId="1" applyFont="1" applyFill="1" applyBorder="1" applyAlignment="1">
      <alignment horizontal="center" vertical="center" textRotation="255"/>
    </xf>
    <xf numFmtId="38" fontId="6" fillId="0" borderId="0" xfId="1" applyFont="1" applyFill="1" applyBorder="1" applyAlignment="1">
      <alignment horizontal="center" vertical="center" justifyLastLine="1"/>
    </xf>
    <xf numFmtId="38" fontId="7" fillId="0" borderId="13" xfId="1" applyFont="1" applyFill="1" applyBorder="1" applyAlignment="1">
      <alignment horizontal="center" vertical="center" justifyLastLine="1"/>
    </xf>
    <xf numFmtId="38" fontId="7" fillId="0" borderId="9" xfId="1" applyFont="1" applyFill="1" applyBorder="1" applyAlignment="1">
      <alignment horizontal="center" vertical="center"/>
    </xf>
    <xf numFmtId="38" fontId="7" fillId="0" borderId="10" xfId="1" applyFont="1" applyBorder="1" applyAlignment="1">
      <alignment horizontal="center" vertical="center"/>
    </xf>
    <xf numFmtId="38" fontId="7" fillId="0" borderId="11" xfId="1" applyFont="1" applyBorder="1" applyAlignment="1">
      <alignment horizontal="center" vertical="center"/>
    </xf>
    <xf numFmtId="38" fontId="7" fillId="0" borderId="0" xfId="1" applyFont="1" applyBorder="1" applyAlignment="1">
      <alignment horizontal="center" vertical="center"/>
    </xf>
    <xf numFmtId="38" fontId="7" fillId="0" borderId="13" xfId="1" applyFont="1" applyBorder="1" applyAlignment="1">
      <alignment horizontal="center" vertical="center" shrinkToFit="1"/>
    </xf>
    <xf numFmtId="0" fontId="7" fillId="0" borderId="20" xfId="3" applyFont="1" applyFill="1" applyBorder="1" applyAlignment="1">
      <alignment horizontal="center" vertical="center" justifyLastLine="1"/>
    </xf>
    <xf numFmtId="0" fontId="7" fillId="0" borderId="21" xfId="3" applyFont="1" applyFill="1" applyBorder="1" applyAlignment="1">
      <alignment horizontal="center" vertical="center" justifyLastLine="1"/>
    </xf>
    <xf numFmtId="177" fontId="9" fillId="0" borderId="22" xfId="1" applyNumberFormat="1" applyFont="1" applyFill="1" applyBorder="1" applyAlignment="1">
      <alignment horizontal="right"/>
    </xf>
    <xf numFmtId="177" fontId="9" fillId="0" borderId="23" xfId="1" applyNumberFormat="1" applyFont="1" applyFill="1" applyBorder="1" applyAlignment="1">
      <alignment horizontal="right"/>
    </xf>
    <xf numFmtId="177" fontId="9" fillId="0" borderId="21" xfId="1" applyNumberFormat="1" applyFont="1" applyFill="1" applyBorder="1" applyAlignment="1">
      <alignment horizontal="right"/>
    </xf>
    <xf numFmtId="38" fontId="9" fillId="0" borderId="22" xfId="1" applyFont="1" applyFill="1" applyBorder="1" applyAlignment="1">
      <alignment horizontal="center" vertical="center" textRotation="255"/>
    </xf>
    <xf numFmtId="177" fontId="9" fillId="0" borderId="24" xfId="1" applyNumberFormat="1" applyFont="1" applyFill="1" applyBorder="1" applyAlignment="1">
      <alignment horizontal="right"/>
    </xf>
    <xf numFmtId="177" fontId="9" fillId="0" borderId="25" xfId="1" applyNumberFormat="1" applyFont="1" applyFill="1" applyBorder="1" applyAlignment="1">
      <alignment horizontal="right"/>
    </xf>
    <xf numFmtId="177" fontId="9" fillId="0" borderId="22" xfId="1" applyNumberFormat="1" applyFont="1" applyBorder="1" applyAlignment="1">
      <alignment horizontal="right"/>
    </xf>
    <xf numFmtId="177" fontId="9" fillId="0" borderId="23" xfId="1" applyNumberFormat="1" applyFont="1" applyBorder="1" applyAlignment="1">
      <alignment horizontal="right"/>
    </xf>
    <xf numFmtId="177" fontId="9" fillId="0" borderId="25" xfId="1" applyNumberFormat="1" applyFont="1" applyBorder="1" applyAlignment="1">
      <alignment horizontal="right"/>
    </xf>
    <xf numFmtId="38" fontId="9" fillId="0" borderId="26" xfId="1" applyFont="1" applyBorder="1" applyAlignment="1">
      <alignment horizontal="center" vertical="top" textRotation="255" wrapText="1"/>
    </xf>
    <xf numFmtId="0" fontId="10" fillId="0" borderId="0" xfId="0" applyFont="1"/>
    <xf numFmtId="0" fontId="7" fillId="0" borderId="27" xfId="3" applyFont="1" applyBorder="1" applyAlignment="1" applyProtection="1">
      <alignment horizontal="distributed" vertical="center"/>
      <protection locked="0"/>
    </xf>
    <xf numFmtId="0" fontId="7" fillId="0" borderId="28" xfId="3" applyFont="1" applyBorder="1"/>
    <xf numFmtId="38" fontId="7" fillId="0" borderId="29" xfId="1" applyFont="1" applyBorder="1" applyAlignment="1">
      <alignment horizontal="right" vertical="center"/>
    </xf>
    <xf numFmtId="38" fontId="7" fillId="0" borderId="30" xfId="1" applyFont="1" applyBorder="1" applyAlignment="1">
      <alignment horizontal="right" vertical="center"/>
    </xf>
    <xf numFmtId="178" fontId="7" fillId="0" borderId="28" xfId="1" applyNumberFormat="1" applyFont="1" applyBorder="1" applyAlignment="1">
      <alignment horizontal="right" vertical="center"/>
    </xf>
    <xf numFmtId="38" fontId="7" fillId="0" borderId="31" xfId="0" applyNumberFormat="1" applyFont="1" applyBorder="1" applyAlignment="1">
      <alignment horizontal="center" vertical="center"/>
    </xf>
    <xf numFmtId="38" fontId="7" fillId="0" borderId="32" xfId="1" applyFont="1" applyBorder="1" applyAlignment="1">
      <alignment horizontal="right" vertical="center"/>
    </xf>
    <xf numFmtId="179" fontId="7" fillId="0" borderId="33" xfId="1" applyNumberFormat="1" applyFont="1" applyBorder="1" applyAlignment="1">
      <alignment horizontal="right" vertical="center"/>
    </xf>
    <xf numFmtId="38" fontId="7" fillId="0" borderId="31" xfId="1" applyFont="1" applyFill="1" applyBorder="1" applyAlignment="1">
      <alignment horizontal="right" vertical="center"/>
    </xf>
    <xf numFmtId="38" fontId="7" fillId="0" borderId="33" xfId="1" applyFont="1" applyFill="1" applyBorder="1" applyAlignment="1">
      <alignment horizontal="right" vertical="center"/>
    </xf>
    <xf numFmtId="49" fontId="7" fillId="0" borderId="29" xfId="0" applyNumberFormat="1" applyFont="1" applyBorder="1" applyAlignment="1">
      <alignment horizontal="center" vertical="center"/>
    </xf>
    <xf numFmtId="49" fontId="7" fillId="0" borderId="30" xfId="0" applyNumberFormat="1" applyFont="1" applyBorder="1" applyAlignment="1">
      <alignment horizontal="center" vertical="center"/>
    </xf>
    <xf numFmtId="49" fontId="7" fillId="0" borderId="28" xfId="0" applyNumberFormat="1" applyFont="1" applyBorder="1" applyAlignment="1">
      <alignment horizontal="center" vertical="center"/>
    </xf>
    <xf numFmtId="49" fontId="7" fillId="0" borderId="34" xfId="1" applyNumberFormat="1" applyFont="1" applyFill="1" applyBorder="1" applyAlignment="1">
      <alignment horizontal="center" vertical="center" wrapText="1"/>
    </xf>
    <xf numFmtId="0" fontId="7" fillId="0" borderId="35" xfId="3" applyFont="1" applyBorder="1" applyAlignment="1" applyProtection="1">
      <alignment horizontal="distributed" vertical="center"/>
      <protection locked="0"/>
    </xf>
    <xf numFmtId="0" fontId="7" fillId="0" borderId="36" xfId="3" applyFont="1" applyBorder="1"/>
    <xf numFmtId="38" fontId="7" fillId="0" borderId="37" xfId="1" applyFont="1" applyBorder="1" applyAlignment="1">
      <alignment horizontal="right" vertical="center"/>
    </xf>
    <xf numFmtId="38" fontId="7" fillId="0" borderId="38" xfId="1" applyFont="1" applyBorder="1" applyAlignment="1">
      <alignment horizontal="right" vertical="center"/>
    </xf>
    <xf numFmtId="178" fontId="7" fillId="0" borderId="39" xfId="1" applyNumberFormat="1" applyFont="1" applyBorder="1" applyAlignment="1">
      <alignment horizontal="right" vertical="center"/>
    </xf>
    <xf numFmtId="38" fontId="7" fillId="0" borderId="40" xfId="0" applyNumberFormat="1" applyFont="1" applyBorder="1" applyAlignment="1">
      <alignment horizontal="center" vertical="center"/>
    </xf>
    <xf numFmtId="38" fontId="7" fillId="0" borderId="41" xfId="1" applyFont="1" applyBorder="1" applyAlignment="1">
      <alignment horizontal="right" vertical="center"/>
    </xf>
    <xf numFmtId="179" fontId="7" fillId="0" borderId="39" xfId="1" applyNumberFormat="1" applyFont="1" applyBorder="1" applyAlignment="1">
      <alignment horizontal="right" vertical="center"/>
    </xf>
    <xf numFmtId="38" fontId="7" fillId="0" borderId="40" xfId="1" applyFont="1" applyFill="1" applyBorder="1" applyAlignment="1">
      <alignment horizontal="right" vertical="center"/>
    </xf>
    <xf numFmtId="38" fontId="7" fillId="0" borderId="39" xfId="1" applyFont="1" applyFill="1" applyBorder="1" applyAlignment="1">
      <alignment horizontal="right" vertical="center"/>
    </xf>
    <xf numFmtId="49" fontId="7" fillId="0" borderId="37" xfId="0" applyNumberFormat="1" applyFont="1" applyBorder="1" applyAlignment="1">
      <alignment horizontal="center" vertical="center"/>
    </xf>
    <xf numFmtId="49" fontId="7" fillId="0" borderId="38" xfId="0" applyNumberFormat="1" applyFont="1" applyBorder="1" applyAlignment="1">
      <alignment horizontal="center" vertical="center"/>
    </xf>
    <xf numFmtId="49" fontId="7" fillId="0" borderId="36" xfId="0" applyNumberFormat="1" applyFont="1" applyBorder="1" applyAlignment="1">
      <alignment horizontal="center" vertical="center"/>
    </xf>
    <xf numFmtId="49" fontId="7" fillId="0" borderId="42" xfId="0" applyNumberFormat="1" applyFont="1" applyBorder="1" applyAlignment="1">
      <alignment horizontal="center" vertical="center"/>
    </xf>
    <xf numFmtId="179" fontId="7" fillId="0" borderId="39" xfId="1" applyNumberFormat="1" applyFont="1" applyFill="1" applyBorder="1" applyAlignment="1">
      <alignment horizontal="right" vertical="center"/>
    </xf>
    <xf numFmtId="49" fontId="7" fillId="0" borderId="42" xfId="0" applyNumberFormat="1" applyFont="1" applyBorder="1" applyAlignment="1">
      <alignment horizontal="center" vertical="center" wrapText="1"/>
    </xf>
    <xf numFmtId="0" fontId="7" fillId="0" borderId="1" xfId="3" applyFont="1" applyBorder="1" applyAlignment="1" applyProtection="1">
      <alignment horizontal="distributed" vertical="center"/>
      <protection locked="0"/>
    </xf>
    <xf numFmtId="0" fontId="7" fillId="0" borderId="2" xfId="3" applyFont="1" applyBorder="1"/>
    <xf numFmtId="38" fontId="7" fillId="0" borderId="43" xfId="1" applyFont="1" applyBorder="1" applyAlignment="1">
      <alignment horizontal="right" vertical="center"/>
    </xf>
    <xf numFmtId="38" fontId="7" fillId="0" borderId="44" xfId="1" applyFont="1" applyBorder="1" applyAlignment="1">
      <alignment horizontal="right" vertical="center"/>
    </xf>
    <xf numFmtId="178" fontId="7" fillId="0" borderId="45" xfId="1" applyNumberFormat="1" applyFont="1" applyBorder="1" applyAlignment="1">
      <alignment horizontal="right" vertical="center"/>
    </xf>
    <xf numFmtId="38" fontId="7" fillId="0" borderId="46" xfId="0" applyNumberFormat="1" applyFont="1" applyBorder="1" applyAlignment="1">
      <alignment horizontal="center" vertical="center"/>
    </xf>
    <xf numFmtId="38" fontId="7" fillId="0" borderId="4" xfId="1" applyFont="1" applyBorder="1" applyAlignment="1">
      <alignment horizontal="right" vertical="center"/>
    </xf>
    <xf numFmtId="179" fontId="7" fillId="0" borderId="45" xfId="1" applyNumberFormat="1" applyFont="1" applyBorder="1" applyAlignment="1">
      <alignment horizontal="right" vertical="center"/>
    </xf>
    <xf numFmtId="38" fontId="7" fillId="0" borderId="46" xfId="1" applyFont="1" applyFill="1" applyBorder="1" applyAlignment="1">
      <alignment horizontal="right" vertical="center"/>
    </xf>
    <xf numFmtId="38" fontId="7" fillId="0" borderId="45" xfId="1" applyFont="1" applyFill="1" applyBorder="1" applyAlignment="1">
      <alignment horizontal="right" vertical="center"/>
    </xf>
    <xf numFmtId="49" fontId="7" fillId="0" borderId="43" xfId="0" applyNumberFormat="1" applyFont="1" applyBorder="1" applyAlignment="1">
      <alignment horizontal="center" vertical="center"/>
    </xf>
    <xf numFmtId="49" fontId="7" fillId="0" borderId="44" xfId="0" applyNumberFormat="1" applyFont="1" applyBorder="1" applyAlignment="1">
      <alignment horizontal="center" vertical="center"/>
    </xf>
    <xf numFmtId="49" fontId="7" fillId="0" borderId="6" xfId="0" applyNumberFormat="1" applyFont="1" applyBorder="1" applyAlignment="1">
      <alignment horizontal="center" vertical="center"/>
    </xf>
    <xf numFmtId="49" fontId="7" fillId="0" borderId="5" xfId="0" applyNumberFormat="1" applyFont="1" applyBorder="1" applyAlignment="1">
      <alignment horizontal="center" vertical="center"/>
    </xf>
    <xf numFmtId="0" fontId="7" fillId="0" borderId="8" xfId="3" applyFont="1" applyBorder="1" applyAlignment="1" applyProtection="1">
      <alignment horizontal="distributed" vertical="center"/>
      <protection locked="0"/>
    </xf>
    <xf numFmtId="0" fontId="7" fillId="0" borderId="47" xfId="3" applyFont="1" applyBorder="1" applyAlignment="1" applyProtection="1">
      <alignment horizontal="distributed" vertical="center" justifyLastLine="1" shrinkToFit="1"/>
      <protection locked="0"/>
    </xf>
    <xf numFmtId="38" fontId="7" fillId="0" borderId="48" xfId="1" applyFont="1" applyBorder="1" applyAlignment="1">
      <alignment horizontal="right" vertical="center"/>
    </xf>
    <xf numFmtId="38" fontId="7" fillId="0" borderId="49" xfId="1" applyFont="1" applyBorder="1" applyAlignment="1">
      <alignment horizontal="right" vertical="center"/>
    </xf>
    <xf numFmtId="178" fontId="7" fillId="0" borderId="50" xfId="1" applyNumberFormat="1" applyFont="1" applyBorder="1" applyAlignment="1">
      <alignment horizontal="right" vertical="center"/>
    </xf>
    <xf numFmtId="38" fontId="7" fillId="0" borderId="51" xfId="0" applyNumberFormat="1" applyFont="1" applyBorder="1" applyAlignment="1">
      <alignment horizontal="center" vertical="center"/>
    </xf>
    <xf numFmtId="38" fontId="7" fillId="0" borderId="52" xfId="1" applyFont="1" applyBorder="1" applyAlignment="1">
      <alignment horizontal="right" vertical="center"/>
    </xf>
    <xf numFmtId="38" fontId="7" fillId="0" borderId="50" xfId="1" applyFont="1" applyBorder="1" applyAlignment="1">
      <alignment horizontal="right" vertical="center"/>
    </xf>
    <xf numFmtId="38" fontId="7" fillId="0" borderId="51" xfId="1" applyFont="1" applyFill="1" applyBorder="1" applyAlignment="1">
      <alignment horizontal="right" vertical="center"/>
    </xf>
    <xf numFmtId="38" fontId="7" fillId="0" borderId="50" xfId="1" applyFont="1" applyFill="1" applyBorder="1" applyAlignment="1">
      <alignment horizontal="right" vertical="center"/>
    </xf>
    <xf numFmtId="49" fontId="7" fillId="0" borderId="48" xfId="0" applyNumberFormat="1" applyFont="1" applyBorder="1" applyAlignment="1">
      <alignment horizontal="center" vertical="center"/>
    </xf>
    <xf numFmtId="49" fontId="7" fillId="0" borderId="49" xfId="0" applyNumberFormat="1" applyFont="1" applyBorder="1" applyAlignment="1">
      <alignment horizontal="center" vertical="center"/>
    </xf>
    <xf numFmtId="49" fontId="7" fillId="0" borderId="53" xfId="0" applyNumberFormat="1" applyFont="1" applyBorder="1" applyAlignment="1">
      <alignment horizontal="center" vertical="center"/>
    </xf>
    <xf numFmtId="49" fontId="7" fillId="0" borderId="54" xfId="0" applyNumberFormat="1" applyFont="1" applyBorder="1" applyAlignment="1">
      <alignment horizontal="center" vertical="center"/>
    </xf>
    <xf numFmtId="49" fontId="7" fillId="0" borderId="52" xfId="0" applyNumberFormat="1" applyFont="1" applyBorder="1" applyAlignment="1">
      <alignment horizontal="center" vertical="center"/>
    </xf>
    <xf numFmtId="0" fontId="7" fillId="0" borderId="27" xfId="3" applyFont="1" applyBorder="1" applyAlignment="1" applyProtection="1">
      <alignment horizontal="distributed" vertical="center"/>
      <protection locked="0"/>
    </xf>
    <xf numFmtId="178" fontId="7" fillId="0" borderId="33" xfId="1" applyNumberFormat="1" applyFont="1" applyBorder="1" applyAlignment="1">
      <alignment horizontal="right" vertical="center"/>
    </xf>
    <xf numFmtId="38" fontId="7" fillId="0" borderId="33" xfId="1" applyFont="1" applyBorder="1" applyAlignment="1">
      <alignment horizontal="right" vertical="center"/>
    </xf>
    <xf numFmtId="49" fontId="7" fillId="0" borderId="34" xfId="0" applyNumberFormat="1" applyFont="1" applyBorder="1" applyAlignment="1">
      <alignment horizontal="center" vertical="center"/>
    </xf>
    <xf numFmtId="38" fontId="7" fillId="0" borderId="39" xfId="1" applyFont="1" applyBorder="1" applyAlignment="1">
      <alignment horizontal="right" vertical="center"/>
    </xf>
    <xf numFmtId="49" fontId="6" fillId="0" borderId="36" xfId="0" applyNumberFormat="1" applyFont="1" applyBorder="1" applyAlignment="1">
      <alignment horizontal="center" vertical="center" wrapText="1"/>
    </xf>
    <xf numFmtId="38" fontId="7" fillId="0" borderId="55" xfId="1" applyFont="1" applyBorder="1" applyAlignment="1">
      <alignment horizontal="right" vertical="center"/>
    </xf>
    <xf numFmtId="38" fontId="7" fillId="0" borderId="56" xfId="1" applyFont="1" applyBorder="1" applyAlignment="1">
      <alignment horizontal="right" vertical="center"/>
    </xf>
    <xf numFmtId="38" fontId="7" fillId="0" borderId="57" xfId="0" applyNumberFormat="1" applyFont="1" applyBorder="1" applyAlignment="1">
      <alignment horizontal="center" vertical="center"/>
    </xf>
    <xf numFmtId="38" fontId="7" fillId="0" borderId="58" xfId="1" applyFont="1" applyBorder="1" applyAlignment="1">
      <alignment horizontal="right" vertical="center"/>
    </xf>
    <xf numFmtId="179" fontId="7" fillId="0" borderId="59" xfId="1" applyNumberFormat="1" applyFont="1" applyBorder="1" applyAlignment="1">
      <alignment horizontal="right" vertical="center"/>
    </xf>
    <xf numFmtId="38" fontId="7" fillId="0" borderId="57" xfId="1" applyFont="1" applyFill="1" applyBorder="1" applyAlignment="1">
      <alignment horizontal="right" vertical="center"/>
    </xf>
    <xf numFmtId="38" fontId="7" fillId="0" borderId="59" xfId="1" applyFont="1" applyFill="1" applyBorder="1" applyAlignment="1">
      <alignment horizontal="right" vertical="center"/>
    </xf>
    <xf numFmtId="49" fontId="7" fillId="0" borderId="55" xfId="0" applyNumberFormat="1" applyFont="1" applyBorder="1" applyAlignment="1">
      <alignment horizontal="center" vertical="center"/>
    </xf>
    <xf numFmtId="49" fontId="7" fillId="0" borderId="56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/>
    </xf>
    <xf numFmtId="49" fontId="7" fillId="0" borderId="7" xfId="0" applyNumberFormat="1" applyFont="1" applyBorder="1" applyAlignment="1">
      <alignment horizontal="center" vertical="center"/>
    </xf>
    <xf numFmtId="178" fontId="7" fillId="0" borderId="60" xfId="1" applyNumberFormat="1" applyFont="1" applyBorder="1" applyAlignment="1">
      <alignment horizontal="right" vertical="center"/>
    </xf>
    <xf numFmtId="0" fontId="7" fillId="0" borderId="50" xfId="3" applyFont="1" applyBorder="1" applyAlignment="1" applyProtection="1">
      <alignment horizontal="distributed" vertical="center" justifyLastLine="1" shrinkToFit="1"/>
      <protection locked="0"/>
    </xf>
    <xf numFmtId="0" fontId="7" fillId="0" borderId="10" xfId="3" applyFont="1" applyBorder="1" applyAlignment="1" applyProtection="1">
      <alignment horizontal="distributed" vertical="center"/>
      <protection locked="0"/>
    </xf>
    <xf numFmtId="0" fontId="7" fillId="0" borderId="13" xfId="3" applyFont="1" applyBorder="1" applyAlignment="1" applyProtection="1">
      <alignment horizontal="distributed" vertical="center" justifyLastLine="1" shrinkToFit="1"/>
      <protection locked="0"/>
    </xf>
    <xf numFmtId="38" fontId="7" fillId="0" borderId="10" xfId="1" applyFont="1" applyBorder="1" applyAlignment="1">
      <alignment horizontal="right" vertical="center"/>
    </xf>
    <xf numFmtId="38" fontId="7" fillId="0" borderId="11" xfId="1" applyFont="1" applyBorder="1" applyAlignment="1">
      <alignment horizontal="right" vertical="center"/>
    </xf>
    <xf numFmtId="38" fontId="7" fillId="0" borderId="12" xfId="0" applyNumberFormat="1" applyFont="1" applyBorder="1" applyAlignment="1">
      <alignment horizontal="center" vertical="center"/>
    </xf>
    <xf numFmtId="38" fontId="7" fillId="0" borderId="0" xfId="1" applyFont="1" applyBorder="1" applyAlignment="1">
      <alignment horizontal="right" vertical="center"/>
    </xf>
    <xf numFmtId="38" fontId="7" fillId="0" borderId="13" xfId="1" applyFont="1" applyBorder="1" applyAlignment="1">
      <alignment horizontal="right" vertical="center"/>
    </xf>
    <xf numFmtId="38" fontId="7" fillId="0" borderId="12" xfId="1" applyFont="1" applyFill="1" applyBorder="1" applyAlignment="1">
      <alignment horizontal="right" vertical="center"/>
    </xf>
    <xf numFmtId="38" fontId="7" fillId="0" borderId="13" xfId="1" applyFont="1" applyFill="1" applyBorder="1" applyAlignment="1">
      <alignment horizontal="right" vertical="center"/>
    </xf>
    <xf numFmtId="49" fontId="7" fillId="0" borderId="10" xfId="0" applyNumberFormat="1" applyFont="1" applyBorder="1" applyAlignment="1">
      <alignment horizontal="center" vertical="center"/>
    </xf>
    <xf numFmtId="49" fontId="7" fillId="0" borderId="11" xfId="0" applyNumberFormat="1" applyFont="1" applyBorder="1" applyAlignment="1">
      <alignment horizontal="center" vertical="center"/>
    </xf>
    <xf numFmtId="49" fontId="7" fillId="0" borderId="9" xfId="0" applyNumberFormat="1" applyFont="1" applyBorder="1" applyAlignment="1">
      <alignment horizontal="center" vertical="center"/>
    </xf>
    <xf numFmtId="49" fontId="7" fillId="0" borderId="19" xfId="0" applyNumberFormat="1" applyFont="1" applyBorder="1" applyAlignment="1">
      <alignment horizontal="center" vertical="center"/>
    </xf>
    <xf numFmtId="38" fontId="7" fillId="0" borderId="59" xfId="1" applyFont="1" applyBorder="1" applyAlignment="1">
      <alignment horizontal="right" vertical="center"/>
    </xf>
    <xf numFmtId="38" fontId="7" fillId="0" borderId="61" xfId="1" applyFont="1" applyBorder="1" applyAlignment="1">
      <alignment horizontal="right" vertical="center"/>
    </xf>
    <xf numFmtId="38" fontId="7" fillId="0" borderId="62" xfId="1" applyFont="1" applyBorder="1" applyAlignment="1">
      <alignment horizontal="right" vertical="center"/>
    </xf>
    <xf numFmtId="38" fontId="7" fillId="0" borderId="63" xfId="0" applyNumberFormat="1" applyFont="1" applyBorder="1" applyAlignment="1">
      <alignment horizontal="center" vertical="center"/>
    </xf>
    <xf numFmtId="38" fontId="7" fillId="0" borderId="64" xfId="1" applyFont="1" applyBorder="1" applyAlignment="1">
      <alignment horizontal="right" vertical="center"/>
    </xf>
    <xf numFmtId="38" fontId="7" fillId="0" borderId="65" xfId="1" applyFont="1" applyBorder="1" applyAlignment="1">
      <alignment horizontal="right" vertical="center"/>
    </xf>
    <xf numFmtId="38" fontId="7" fillId="0" borderId="63" xfId="1" applyFont="1" applyFill="1" applyBorder="1" applyAlignment="1">
      <alignment horizontal="right" vertical="center"/>
    </xf>
    <xf numFmtId="38" fontId="7" fillId="0" borderId="65" xfId="1" applyFont="1" applyFill="1" applyBorder="1" applyAlignment="1">
      <alignment horizontal="right" vertical="center"/>
    </xf>
    <xf numFmtId="49" fontId="7" fillId="0" borderId="61" xfId="0" applyNumberFormat="1" applyFont="1" applyBorder="1" applyAlignment="1">
      <alignment horizontal="center" vertical="center"/>
    </xf>
    <xf numFmtId="49" fontId="7" fillId="0" borderId="62" xfId="0" applyNumberFormat="1" applyFont="1" applyBorder="1" applyAlignment="1">
      <alignment horizontal="center" vertical="center"/>
    </xf>
    <xf numFmtId="49" fontId="7" fillId="0" borderId="66" xfId="0" applyNumberFormat="1" applyFont="1" applyBorder="1" applyAlignment="1">
      <alignment horizontal="center" vertical="center"/>
    </xf>
    <xf numFmtId="49" fontId="7" fillId="0" borderId="67" xfId="0" applyNumberFormat="1" applyFont="1" applyBorder="1" applyAlignment="1">
      <alignment horizontal="center" vertical="center"/>
    </xf>
    <xf numFmtId="179" fontId="7" fillId="0" borderId="59" xfId="1" applyNumberFormat="1" applyFont="1" applyFill="1" applyBorder="1" applyAlignment="1">
      <alignment horizontal="right" vertical="center"/>
    </xf>
    <xf numFmtId="49" fontId="7" fillId="0" borderId="7" xfId="0" applyNumberFormat="1" applyFont="1" applyBorder="1" applyAlignment="1">
      <alignment horizontal="center" vertical="center" wrapText="1"/>
    </xf>
    <xf numFmtId="38" fontId="7" fillId="0" borderId="37" xfId="1" applyFont="1" applyFill="1" applyBorder="1" applyAlignment="1">
      <alignment horizontal="right" vertical="center"/>
    </xf>
    <xf numFmtId="38" fontId="7" fillId="0" borderId="41" xfId="1" applyFont="1" applyFill="1" applyBorder="1" applyAlignment="1">
      <alignment horizontal="right" vertical="center"/>
    </xf>
    <xf numFmtId="38" fontId="7" fillId="0" borderId="68" xfId="1" applyFont="1" applyFill="1" applyBorder="1" applyAlignment="1">
      <alignment horizontal="right" vertical="center"/>
    </xf>
    <xf numFmtId="38" fontId="7" fillId="0" borderId="38" xfId="1" applyFont="1" applyFill="1" applyBorder="1" applyAlignment="1">
      <alignment horizontal="right" vertical="center"/>
    </xf>
    <xf numFmtId="49" fontId="7" fillId="0" borderId="40" xfId="0" applyNumberFormat="1" applyFont="1" applyBorder="1" applyAlignment="1">
      <alignment horizontal="center" vertical="center"/>
    </xf>
    <xf numFmtId="0" fontId="7" fillId="0" borderId="8" xfId="3" applyFont="1" applyFill="1" applyBorder="1"/>
    <xf numFmtId="0" fontId="7" fillId="0" borderId="29" xfId="3" applyFont="1" applyBorder="1" applyAlignment="1" applyProtection="1">
      <alignment horizontal="distributed" vertical="center"/>
      <protection locked="0"/>
    </xf>
    <xf numFmtId="0" fontId="7" fillId="0" borderId="65" xfId="3" applyFont="1" applyBorder="1" applyAlignment="1" applyProtection="1">
      <alignment horizontal="distributed" vertical="center" justifyLastLine="1" shrinkToFit="1"/>
      <protection locked="0"/>
    </xf>
    <xf numFmtId="179" fontId="7" fillId="0" borderId="33" xfId="1" applyNumberFormat="1" applyFont="1" applyFill="1" applyBorder="1" applyAlignment="1">
      <alignment horizontal="right" vertical="center"/>
    </xf>
    <xf numFmtId="49" fontId="9" fillId="0" borderId="45" xfId="0" applyNumberFormat="1" applyFont="1" applyBorder="1" applyAlignment="1">
      <alignment horizontal="center" vertical="center" wrapText="1"/>
    </xf>
    <xf numFmtId="49" fontId="9" fillId="0" borderId="9" xfId="0" applyNumberFormat="1" applyFont="1" applyBorder="1" applyAlignment="1">
      <alignment horizontal="center" vertical="center" wrapText="1"/>
    </xf>
    <xf numFmtId="49" fontId="9" fillId="0" borderId="2" xfId="0" applyNumberFormat="1" applyFont="1" applyBorder="1" applyAlignment="1">
      <alignment horizontal="center" vertical="center" wrapText="1"/>
    </xf>
    <xf numFmtId="179" fontId="7" fillId="0" borderId="50" xfId="1" applyNumberFormat="1" applyFont="1" applyBorder="1" applyAlignment="1">
      <alignment horizontal="right" vertical="center"/>
    </xf>
    <xf numFmtId="0" fontId="7" fillId="0" borderId="8" xfId="3" applyFont="1" applyBorder="1" applyAlignment="1" applyProtection="1">
      <alignment vertical="center"/>
      <protection locked="0"/>
    </xf>
    <xf numFmtId="0" fontId="7" fillId="0" borderId="27" xfId="3" applyFont="1" applyBorder="1" applyAlignment="1" applyProtection="1">
      <alignment vertical="center"/>
      <protection locked="0"/>
    </xf>
    <xf numFmtId="179" fontId="7" fillId="0" borderId="65" xfId="1" applyNumberFormat="1" applyFont="1" applyBorder="1" applyAlignment="1">
      <alignment horizontal="right" vertical="center"/>
    </xf>
    <xf numFmtId="49" fontId="11" fillId="0" borderId="36" xfId="0" applyNumberFormat="1" applyFont="1" applyBorder="1" applyAlignment="1">
      <alignment horizontal="center" vertical="center" wrapText="1"/>
    </xf>
    <xf numFmtId="49" fontId="7" fillId="0" borderId="54" xfId="0" applyNumberFormat="1" applyFont="1" applyBorder="1" applyAlignment="1">
      <alignment horizontal="center" vertical="center" wrapText="1"/>
    </xf>
    <xf numFmtId="0" fontId="7" fillId="0" borderId="8" xfId="3" applyFont="1" applyFill="1" applyBorder="1" applyAlignment="1">
      <alignment horizontal="distributed" vertical="center"/>
    </xf>
    <xf numFmtId="0" fontId="7" fillId="0" borderId="27" xfId="3" applyFont="1" applyFill="1" applyBorder="1" applyAlignment="1">
      <alignment horizontal="distributed" vertical="center"/>
    </xf>
    <xf numFmtId="49" fontId="7" fillId="0" borderId="67" xfId="0" applyNumberFormat="1" applyFont="1" applyBorder="1" applyAlignment="1">
      <alignment horizontal="center" vertical="center" wrapText="1"/>
    </xf>
    <xf numFmtId="49" fontId="7" fillId="0" borderId="32" xfId="0" applyNumberFormat="1" applyFont="1" applyBorder="1" applyAlignment="1">
      <alignment horizontal="center" vertical="center"/>
    </xf>
    <xf numFmtId="49" fontId="7" fillId="0" borderId="34" xfId="0" applyNumberFormat="1" applyFont="1" applyBorder="1" applyAlignment="1">
      <alignment horizontal="center" vertical="center" wrapText="1"/>
    </xf>
    <xf numFmtId="0" fontId="4" fillId="0" borderId="8" xfId="0" applyFont="1" applyBorder="1"/>
    <xf numFmtId="49" fontId="7" fillId="0" borderId="36" xfId="0" applyNumberFormat="1" applyFont="1" applyBorder="1" applyAlignment="1">
      <alignment horizontal="center" vertical="center" wrapText="1"/>
    </xf>
    <xf numFmtId="0" fontId="7" fillId="0" borderId="69" xfId="3" applyFont="1" applyBorder="1" applyAlignment="1" applyProtection="1">
      <alignment horizontal="distributed" vertical="center"/>
      <protection locked="0"/>
    </xf>
    <xf numFmtId="0" fontId="7" fillId="0" borderId="70" xfId="3" applyFont="1" applyBorder="1"/>
    <xf numFmtId="38" fontId="7" fillId="0" borderId="71" xfId="1" applyFont="1" applyBorder="1" applyAlignment="1">
      <alignment horizontal="right" vertical="center"/>
    </xf>
    <xf numFmtId="38" fontId="7" fillId="0" borderId="72" xfId="1" applyFont="1" applyBorder="1" applyAlignment="1">
      <alignment horizontal="right" vertical="center"/>
    </xf>
    <xf numFmtId="49" fontId="7" fillId="0" borderId="71" xfId="0" applyNumberFormat="1" applyFont="1" applyBorder="1" applyAlignment="1">
      <alignment horizontal="center" vertical="center"/>
    </xf>
    <xf numFmtId="49" fontId="7" fillId="0" borderId="72" xfId="0" applyNumberFormat="1" applyFont="1" applyBorder="1" applyAlignment="1">
      <alignment horizontal="center" vertical="center"/>
    </xf>
    <xf numFmtId="49" fontId="7" fillId="0" borderId="70" xfId="0" applyNumberFormat="1" applyFont="1" applyBorder="1" applyAlignment="1">
      <alignment horizontal="center" vertical="center"/>
    </xf>
    <xf numFmtId="49" fontId="7" fillId="0" borderId="73" xfId="0" applyNumberFormat="1" applyFont="1" applyBorder="1" applyAlignment="1">
      <alignment horizontal="center" vertical="center" wrapText="1"/>
    </xf>
    <xf numFmtId="0" fontId="7" fillId="0" borderId="27" xfId="0" applyFont="1" applyBorder="1" applyAlignment="1">
      <alignment horizontal="distributed" vertical="center"/>
    </xf>
    <xf numFmtId="0" fontId="7" fillId="0" borderId="28" xfId="0" applyFont="1" applyBorder="1" applyAlignment="1">
      <alignment horizontal="distributed" vertical="center"/>
    </xf>
    <xf numFmtId="38" fontId="7" fillId="0" borderId="74" xfId="1" applyFont="1" applyBorder="1" applyAlignment="1">
      <alignment horizontal="right" vertical="center"/>
    </xf>
    <xf numFmtId="38" fontId="7" fillId="0" borderId="75" xfId="1" applyFont="1" applyBorder="1" applyAlignment="1">
      <alignment horizontal="right" vertical="center"/>
    </xf>
    <xf numFmtId="38" fontId="7" fillId="0" borderId="76" xfId="1" applyFont="1" applyBorder="1" applyAlignment="1">
      <alignment horizontal="right" vertical="center"/>
    </xf>
    <xf numFmtId="38" fontId="7" fillId="0" borderId="77" xfId="1" applyFont="1" applyBorder="1" applyAlignment="1">
      <alignment horizontal="right" vertical="center"/>
    </xf>
    <xf numFmtId="38" fontId="7" fillId="0" borderId="78" xfId="1" applyFont="1" applyBorder="1" applyAlignment="1">
      <alignment horizontal="right" vertical="center"/>
    </xf>
    <xf numFmtId="180" fontId="7" fillId="0" borderId="8" xfId="0" applyNumberFormat="1" applyFont="1" applyBorder="1" applyAlignment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176" fontId="7" fillId="0" borderId="0" xfId="0" applyNumberFormat="1" applyFont="1" applyAlignment="1">
      <alignment horizontal="center" vertical="center"/>
    </xf>
    <xf numFmtId="0" fontId="6" fillId="0" borderId="0" xfId="0" applyFont="1"/>
    <xf numFmtId="38" fontId="6" fillId="0" borderId="0" xfId="1" applyFont="1"/>
    <xf numFmtId="0" fontId="6" fillId="0" borderId="0" xfId="0" applyFont="1" applyAlignment="1">
      <alignment horizontal="left"/>
    </xf>
    <xf numFmtId="49" fontId="6" fillId="0" borderId="0" xfId="0" applyNumberFormat="1" applyFont="1" applyAlignment="1">
      <alignment vertical="center" wrapText="1"/>
    </xf>
    <xf numFmtId="0" fontId="6" fillId="0" borderId="0" xfId="0" applyFont="1" applyAlignment="1">
      <alignment wrapText="1"/>
    </xf>
    <xf numFmtId="0" fontId="6" fillId="0" borderId="0" xfId="0" applyFont="1" applyAlignment="1">
      <alignment vertical="center"/>
    </xf>
    <xf numFmtId="0" fontId="10" fillId="0" borderId="0" xfId="4" applyFont="1"/>
    <xf numFmtId="0" fontId="6" fillId="0" borderId="0" xfId="0" applyFont="1" applyAlignment="1">
      <alignment horizontal="left" vertical="center" wrapText="1"/>
    </xf>
    <xf numFmtId="38" fontId="6" fillId="0" borderId="0" xfId="1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38" fontId="6" fillId="0" borderId="0" xfId="1" applyFont="1" applyBorder="1" applyAlignment="1">
      <alignment horizontal="right" vertical="center" shrinkToFit="1"/>
    </xf>
    <xf numFmtId="0" fontId="6" fillId="0" borderId="0" xfId="0" applyFont="1" applyAlignment="1">
      <alignment vertical="center" wrapText="1"/>
    </xf>
    <xf numFmtId="0" fontId="6" fillId="0" borderId="35" xfId="0" applyFont="1" applyBorder="1" applyAlignment="1">
      <alignment vertical="center"/>
    </xf>
    <xf numFmtId="0" fontId="6" fillId="0" borderId="41" xfId="0" applyFont="1" applyBorder="1" applyAlignment="1">
      <alignment horizontal="left" vertical="center" wrapText="1"/>
    </xf>
    <xf numFmtId="0" fontId="6" fillId="0" borderId="35" xfId="0" applyFont="1" applyBorder="1" applyAlignment="1">
      <alignment horizontal="left" vertical="center"/>
    </xf>
    <xf numFmtId="38" fontId="6" fillId="0" borderId="41" xfId="1" applyFont="1" applyBorder="1" applyAlignment="1">
      <alignment horizontal="right" vertical="center"/>
    </xf>
    <xf numFmtId="0" fontId="6" fillId="0" borderId="41" xfId="0" applyFont="1" applyBorder="1" applyAlignment="1">
      <alignment horizontal="center" vertical="center"/>
    </xf>
    <xf numFmtId="49" fontId="6" fillId="0" borderId="41" xfId="0" applyNumberFormat="1" applyFont="1" applyBorder="1" applyAlignment="1">
      <alignment horizontal="center" vertical="center"/>
    </xf>
    <xf numFmtId="0" fontId="6" fillId="0" borderId="41" xfId="0" applyFont="1" applyBorder="1" applyAlignment="1">
      <alignment horizontal="center" vertical="center" wrapText="1"/>
    </xf>
    <xf numFmtId="38" fontId="6" fillId="0" borderId="41" xfId="1" applyFont="1" applyBorder="1" applyAlignment="1">
      <alignment horizontal="right" vertical="center" shrinkToFit="1"/>
    </xf>
    <xf numFmtId="0" fontId="6" fillId="0" borderId="41" xfId="0" applyFont="1" applyBorder="1" applyAlignment="1">
      <alignment vertical="center"/>
    </xf>
    <xf numFmtId="0" fontId="6" fillId="0" borderId="36" xfId="0" applyFont="1" applyBorder="1" applyAlignment="1">
      <alignment vertical="center"/>
    </xf>
  </cellXfs>
  <cellStyles count="5">
    <cellStyle name="桁区切り" xfId="1" builtinId="6"/>
    <cellStyle name="桁区切り 3" xfId="2" xr:uid="{7B3B98B6-D307-4308-9EAA-87DCD8D40C60}"/>
    <cellStyle name="標準" xfId="0" builtinId="0"/>
    <cellStyle name="標準_3図書館一覧2005" xfId="3" xr:uid="{D956618A-9DD8-4EF4-ABB8-408264C5F02E}"/>
    <cellStyle name="標準_TEST1" xfId="4" xr:uid="{E9716F23-56E5-4BA8-ADEF-46620158629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61BC7-9ACC-44B4-8061-E241630B1C8E}">
  <sheetPr codeName="Result07"/>
  <dimension ref="A1:Z134"/>
  <sheetViews>
    <sheetView showGridLines="0" showZeros="0" tabSelected="1" view="pageLayout" zoomScaleNormal="100" workbookViewId="0">
      <selection activeCell="A105" sqref="A105:R105"/>
    </sheetView>
  </sheetViews>
  <sheetFormatPr defaultColWidth="9" defaultRowHeight="11"/>
  <cols>
    <col min="1" max="1" width="4.36328125" style="2" customWidth="1"/>
    <col min="2" max="2" width="14" style="2" customWidth="1"/>
    <col min="3" max="3" width="6.7265625" style="3" customWidth="1"/>
    <col min="4" max="4" width="5.08984375" style="3" customWidth="1"/>
    <col min="5" max="6" width="4.6328125" style="3" customWidth="1"/>
    <col min="7" max="7" width="6.6328125" style="3" customWidth="1"/>
    <col min="8" max="8" width="3.36328125" style="3" customWidth="1"/>
    <col min="9" max="10" width="4.90625" style="3" customWidth="1"/>
    <col min="11" max="11" width="6.08984375" style="3" customWidth="1"/>
    <col min="12" max="12" width="7.08984375" style="3" customWidth="1"/>
    <col min="13" max="16" width="3.1796875" style="4" customWidth="1"/>
    <col min="17" max="17" width="6" style="4" customWidth="1"/>
    <col min="18" max="18" width="3.1796875" style="4" customWidth="1"/>
    <col min="19" max="16384" width="9" style="2"/>
  </cols>
  <sheetData>
    <row r="1" spans="1:18" ht="16.5" customHeight="1">
      <c r="A1" s="1" t="s">
        <v>0</v>
      </c>
    </row>
    <row r="2" spans="1:18" ht="16.5" hidden="1" customHeight="1">
      <c r="A2" s="1"/>
    </row>
    <row r="3" spans="1:18" ht="6" customHeight="1">
      <c r="H3" s="5"/>
      <c r="R3" s="5"/>
    </row>
    <row r="4" spans="1:18" ht="13.5" customHeight="1">
      <c r="A4" s="6" t="s">
        <v>1</v>
      </c>
      <c r="B4" s="7"/>
      <c r="C4" s="8" t="s">
        <v>2</v>
      </c>
      <c r="D4" s="9"/>
      <c r="E4" s="9"/>
      <c r="F4" s="9"/>
      <c r="G4" s="9"/>
      <c r="H4" s="10" t="s">
        <v>3</v>
      </c>
      <c r="I4" s="10"/>
      <c r="J4" s="10"/>
      <c r="K4" s="11" t="s">
        <v>4</v>
      </c>
      <c r="L4" s="9"/>
      <c r="M4" s="9"/>
      <c r="N4" s="9"/>
      <c r="O4" s="9"/>
      <c r="P4" s="9"/>
      <c r="Q4" s="12"/>
      <c r="R4" s="13" t="s">
        <v>5</v>
      </c>
    </row>
    <row r="5" spans="1:18" ht="13.5" customHeight="1">
      <c r="A5" s="14"/>
      <c r="B5" s="15"/>
      <c r="C5" s="16" t="s">
        <v>6</v>
      </c>
      <c r="D5" s="17" t="s">
        <v>7</v>
      </c>
      <c r="E5" s="18" t="s">
        <v>8</v>
      </c>
      <c r="F5" s="19" t="s">
        <v>9</v>
      </c>
      <c r="G5" s="20" t="s">
        <v>10</v>
      </c>
      <c r="H5" s="21" t="s">
        <v>11</v>
      </c>
      <c r="I5" s="22" t="s">
        <v>12</v>
      </c>
      <c r="J5" s="23"/>
      <c r="K5" s="24" t="s">
        <v>13</v>
      </c>
      <c r="L5" s="25" t="s">
        <v>14</v>
      </c>
      <c r="M5" s="26" t="s">
        <v>15</v>
      </c>
      <c r="N5" s="27"/>
      <c r="O5" s="27"/>
      <c r="P5" s="27"/>
      <c r="Q5" s="28"/>
      <c r="R5" s="29"/>
    </row>
    <row r="6" spans="1:18" ht="18.75" customHeight="1">
      <c r="A6" s="14"/>
      <c r="B6" s="15"/>
      <c r="C6" s="30"/>
      <c r="D6" s="17"/>
      <c r="E6" s="31"/>
      <c r="F6" s="32"/>
      <c r="G6" s="33"/>
      <c r="H6" s="34"/>
      <c r="I6" s="35" t="s">
        <v>16</v>
      </c>
      <c r="J6" s="36" t="s">
        <v>17</v>
      </c>
      <c r="K6" s="31"/>
      <c r="L6" s="37"/>
      <c r="M6" s="38" t="s">
        <v>18</v>
      </c>
      <c r="N6" s="39" t="s">
        <v>19</v>
      </c>
      <c r="O6" s="40" t="s">
        <v>20</v>
      </c>
      <c r="P6" s="39" t="s">
        <v>21</v>
      </c>
      <c r="Q6" s="41" t="s">
        <v>22</v>
      </c>
      <c r="R6" s="29"/>
    </row>
    <row r="7" spans="1:18" s="54" customFormat="1" ht="9" customHeight="1" thickBot="1">
      <c r="A7" s="42"/>
      <c r="B7" s="43"/>
      <c r="C7" s="44" t="s">
        <v>23</v>
      </c>
      <c r="D7" s="45" t="s">
        <v>23</v>
      </c>
      <c r="E7" s="45" t="s">
        <v>23</v>
      </c>
      <c r="F7" s="45" t="s">
        <v>23</v>
      </c>
      <c r="G7" s="46" t="s">
        <v>23</v>
      </c>
      <c r="H7" s="47"/>
      <c r="I7" s="45" t="s">
        <v>23</v>
      </c>
      <c r="J7" s="48" t="s">
        <v>23</v>
      </c>
      <c r="K7" s="49" t="s">
        <v>23</v>
      </c>
      <c r="L7" s="46" t="s">
        <v>24</v>
      </c>
      <c r="M7" s="50" t="s">
        <v>25</v>
      </c>
      <c r="N7" s="51" t="s">
        <v>25</v>
      </c>
      <c r="O7" s="51" t="s">
        <v>25</v>
      </c>
      <c r="P7" s="51" t="s">
        <v>25</v>
      </c>
      <c r="Q7" s="52" t="s">
        <v>25</v>
      </c>
      <c r="R7" s="53"/>
    </row>
    <row r="8" spans="1:18" ht="22.5" customHeight="1" thickTop="1">
      <c r="A8" s="55" t="s">
        <v>54</v>
      </c>
      <c r="B8" s="56"/>
      <c r="C8" s="57">
        <v>2575</v>
      </c>
      <c r="D8" s="58">
        <v>2415</v>
      </c>
      <c r="E8" s="58">
        <v>91</v>
      </c>
      <c r="F8" s="58">
        <v>313</v>
      </c>
      <c r="G8" s="59">
        <f>SUM(C8:F8)</f>
        <v>5394</v>
      </c>
      <c r="H8" s="60" t="s">
        <v>26</v>
      </c>
      <c r="I8" s="61">
        <v>215</v>
      </c>
      <c r="J8" s="62">
        <v>2098</v>
      </c>
      <c r="K8" s="63">
        <v>3190</v>
      </c>
      <c r="L8" s="64">
        <v>41651</v>
      </c>
      <c r="M8" s="65" t="s">
        <v>27</v>
      </c>
      <c r="N8" s="66" t="s">
        <v>27</v>
      </c>
      <c r="O8" s="66" t="s">
        <v>27</v>
      </c>
      <c r="P8" s="66" t="s">
        <v>27</v>
      </c>
      <c r="Q8" s="67" t="s">
        <v>28</v>
      </c>
      <c r="R8" s="68" t="s">
        <v>29</v>
      </c>
    </row>
    <row r="9" spans="1:18" ht="22.5" customHeight="1">
      <c r="A9" s="69" t="s">
        <v>55</v>
      </c>
      <c r="B9" s="70"/>
      <c r="C9" s="71">
        <v>1712</v>
      </c>
      <c r="D9" s="72">
        <v>364</v>
      </c>
      <c r="E9" s="72">
        <v>4</v>
      </c>
      <c r="F9" s="72"/>
      <c r="G9" s="73">
        <f t="shared" ref="G9:G72" si="0">SUM(C9:F9)</f>
        <v>2080</v>
      </c>
      <c r="H9" s="74" t="s">
        <v>26</v>
      </c>
      <c r="I9" s="75">
        <v>17</v>
      </c>
      <c r="J9" s="76">
        <v>989</v>
      </c>
      <c r="K9" s="77">
        <v>1294</v>
      </c>
      <c r="L9" s="78">
        <v>9720</v>
      </c>
      <c r="M9" s="79" t="s">
        <v>27</v>
      </c>
      <c r="N9" s="80" t="s">
        <v>27</v>
      </c>
      <c r="O9" s="80" t="s">
        <v>27</v>
      </c>
      <c r="P9" s="80" t="s">
        <v>27</v>
      </c>
      <c r="Q9" s="81" t="s">
        <v>30</v>
      </c>
      <c r="R9" s="82" t="s">
        <v>31</v>
      </c>
    </row>
    <row r="10" spans="1:18" ht="22.5" customHeight="1">
      <c r="A10" s="69" t="s">
        <v>56</v>
      </c>
      <c r="B10" s="70"/>
      <c r="C10" s="71">
        <v>733</v>
      </c>
      <c r="D10" s="72"/>
      <c r="E10" s="72"/>
      <c r="F10" s="72"/>
      <c r="G10" s="73">
        <f t="shared" si="0"/>
        <v>733</v>
      </c>
      <c r="H10" s="74" t="s">
        <v>26</v>
      </c>
      <c r="I10" s="75"/>
      <c r="J10" s="83"/>
      <c r="K10" s="77">
        <v>345</v>
      </c>
      <c r="L10" s="78">
        <v>1644</v>
      </c>
      <c r="M10" s="79" t="s">
        <v>27</v>
      </c>
      <c r="N10" s="80" t="s">
        <v>27</v>
      </c>
      <c r="O10" s="80" t="s">
        <v>27</v>
      </c>
      <c r="P10" s="80" t="s">
        <v>27</v>
      </c>
      <c r="Q10" s="81" t="s">
        <v>32</v>
      </c>
      <c r="R10" s="84" t="s">
        <v>31</v>
      </c>
    </row>
    <row r="11" spans="1:18" ht="22.5" customHeight="1">
      <c r="A11" s="85" t="s">
        <v>57</v>
      </c>
      <c r="B11" s="86"/>
      <c r="C11" s="87">
        <v>4249</v>
      </c>
      <c r="D11" s="88">
        <v>134</v>
      </c>
      <c r="E11" s="88">
        <v>7</v>
      </c>
      <c r="F11" s="88"/>
      <c r="G11" s="89">
        <f t="shared" si="0"/>
        <v>4390</v>
      </c>
      <c r="H11" s="90" t="s">
        <v>26</v>
      </c>
      <c r="I11" s="91">
        <v>24</v>
      </c>
      <c r="J11" s="92">
        <v>204</v>
      </c>
      <c r="K11" s="93">
        <v>1708</v>
      </c>
      <c r="L11" s="94">
        <v>13372</v>
      </c>
      <c r="M11" s="95" t="s">
        <v>27</v>
      </c>
      <c r="N11" s="96" t="s">
        <v>27</v>
      </c>
      <c r="O11" s="96" t="s">
        <v>27</v>
      </c>
      <c r="P11" s="96" t="s">
        <v>27</v>
      </c>
      <c r="Q11" s="97" t="s">
        <v>32</v>
      </c>
      <c r="R11" s="98" t="s">
        <v>29</v>
      </c>
    </row>
    <row r="12" spans="1:18" ht="22.5" customHeight="1">
      <c r="A12" s="99"/>
      <c r="B12" s="100" t="s">
        <v>58</v>
      </c>
      <c r="C12" s="101">
        <v>832</v>
      </c>
      <c r="D12" s="102">
        <v>38</v>
      </c>
      <c r="E12" s="102">
        <v>0</v>
      </c>
      <c r="F12" s="102"/>
      <c r="G12" s="103">
        <f t="shared" si="0"/>
        <v>870</v>
      </c>
      <c r="H12" s="104"/>
      <c r="I12" s="105"/>
      <c r="J12" s="106"/>
      <c r="K12" s="107">
        <v>26</v>
      </c>
      <c r="L12" s="108">
        <v>58</v>
      </c>
      <c r="M12" s="109" t="s">
        <v>27</v>
      </c>
      <c r="N12" s="110" t="s">
        <v>27</v>
      </c>
      <c r="O12" s="110" t="s">
        <v>27</v>
      </c>
      <c r="P12" s="110" t="s">
        <v>27</v>
      </c>
      <c r="Q12" s="111" t="s">
        <v>32</v>
      </c>
      <c r="R12" s="112" t="s">
        <v>31</v>
      </c>
    </row>
    <row r="13" spans="1:18" ht="22.5" customHeight="1">
      <c r="A13" s="99"/>
      <c r="B13" s="100" t="s">
        <v>59</v>
      </c>
      <c r="C13" s="101">
        <v>186</v>
      </c>
      <c r="D13" s="102">
        <v>4</v>
      </c>
      <c r="E13" s="102">
        <v>0</v>
      </c>
      <c r="F13" s="102"/>
      <c r="G13" s="103">
        <f t="shared" si="0"/>
        <v>190</v>
      </c>
      <c r="H13" s="104"/>
      <c r="I13" s="105"/>
      <c r="J13" s="106"/>
      <c r="K13" s="107">
        <v>22</v>
      </c>
      <c r="L13" s="108">
        <v>74</v>
      </c>
      <c r="M13" s="109" t="s">
        <v>27</v>
      </c>
      <c r="N13" s="110" t="s">
        <v>27</v>
      </c>
      <c r="O13" s="110" t="s">
        <v>27</v>
      </c>
      <c r="P13" s="110" t="s">
        <v>27</v>
      </c>
      <c r="Q13" s="111" t="s">
        <v>32</v>
      </c>
      <c r="R13" s="112" t="s">
        <v>31</v>
      </c>
    </row>
    <row r="14" spans="1:18" ht="22.5" customHeight="1">
      <c r="A14" s="99"/>
      <c r="B14" s="100" t="s">
        <v>60</v>
      </c>
      <c r="C14" s="101">
        <v>438</v>
      </c>
      <c r="D14" s="102">
        <v>11</v>
      </c>
      <c r="E14" s="102">
        <v>0</v>
      </c>
      <c r="F14" s="102"/>
      <c r="G14" s="103">
        <f t="shared" si="0"/>
        <v>449</v>
      </c>
      <c r="H14" s="104"/>
      <c r="I14" s="105"/>
      <c r="J14" s="106"/>
      <c r="K14" s="107">
        <v>96</v>
      </c>
      <c r="L14" s="108">
        <v>193</v>
      </c>
      <c r="M14" s="109" t="s">
        <v>27</v>
      </c>
      <c r="N14" s="110" t="s">
        <v>27</v>
      </c>
      <c r="O14" s="110" t="s">
        <v>27</v>
      </c>
      <c r="P14" s="110" t="s">
        <v>27</v>
      </c>
      <c r="Q14" s="111" t="s">
        <v>32</v>
      </c>
      <c r="R14" s="112" t="s">
        <v>31</v>
      </c>
    </row>
    <row r="15" spans="1:18" ht="22.5" customHeight="1">
      <c r="A15" s="99"/>
      <c r="B15" s="100" t="s">
        <v>61</v>
      </c>
      <c r="C15" s="101">
        <v>431</v>
      </c>
      <c r="D15" s="102">
        <v>32</v>
      </c>
      <c r="E15" s="102">
        <v>0</v>
      </c>
      <c r="F15" s="102"/>
      <c r="G15" s="103">
        <f t="shared" si="0"/>
        <v>463</v>
      </c>
      <c r="H15" s="104"/>
      <c r="I15" s="105"/>
      <c r="J15" s="106"/>
      <c r="K15" s="107">
        <v>16</v>
      </c>
      <c r="L15" s="108">
        <v>63</v>
      </c>
      <c r="M15" s="109" t="s">
        <v>27</v>
      </c>
      <c r="N15" s="110" t="s">
        <v>27</v>
      </c>
      <c r="O15" s="110" t="s">
        <v>27</v>
      </c>
      <c r="P15" s="110" t="s">
        <v>27</v>
      </c>
      <c r="Q15" s="111" t="s">
        <v>32</v>
      </c>
      <c r="R15" s="112" t="s">
        <v>31</v>
      </c>
    </row>
    <row r="16" spans="1:18" ht="22.5" customHeight="1">
      <c r="A16" s="99"/>
      <c r="B16" s="100" t="s">
        <v>62</v>
      </c>
      <c r="C16" s="101">
        <v>1249</v>
      </c>
      <c r="D16" s="102">
        <v>42</v>
      </c>
      <c r="E16" s="102">
        <v>0</v>
      </c>
      <c r="F16" s="102"/>
      <c r="G16" s="103">
        <f t="shared" si="0"/>
        <v>1291</v>
      </c>
      <c r="H16" s="104"/>
      <c r="I16" s="105"/>
      <c r="J16" s="106"/>
      <c r="K16" s="107">
        <v>34</v>
      </c>
      <c r="L16" s="108">
        <v>109</v>
      </c>
      <c r="M16" s="109" t="s">
        <v>27</v>
      </c>
      <c r="N16" s="110" t="s">
        <v>27</v>
      </c>
      <c r="O16" s="110" t="s">
        <v>27</v>
      </c>
      <c r="P16" s="110" t="s">
        <v>27</v>
      </c>
      <c r="Q16" s="111" t="s">
        <v>32</v>
      </c>
      <c r="R16" s="112" t="s">
        <v>31</v>
      </c>
    </row>
    <row r="17" spans="1:18" ht="22.5" customHeight="1">
      <c r="A17" s="99"/>
      <c r="B17" s="100" t="s">
        <v>63</v>
      </c>
      <c r="C17" s="101">
        <v>417</v>
      </c>
      <c r="D17" s="102">
        <v>15</v>
      </c>
      <c r="E17" s="102">
        <v>2</v>
      </c>
      <c r="F17" s="102"/>
      <c r="G17" s="103">
        <f t="shared" si="0"/>
        <v>434</v>
      </c>
      <c r="H17" s="104"/>
      <c r="I17" s="105"/>
      <c r="J17" s="106"/>
      <c r="K17" s="107">
        <v>6</v>
      </c>
      <c r="L17" s="108">
        <v>50</v>
      </c>
      <c r="M17" s="109" t="s">
        <v>27</v>
      </c>
      <c r="N17" s="110" t="s">
        <v>27</v>
      </c>
      <c r="O17" s="110" t="s">
        <v>27</v>
      </c>
      <c r="P17" s="110" t="s">
        <v>27</v>
      </c>
      <c r="Q17" s="111" t="s">
        <v>32</v>
      </c>
      <c r="R17" s="112" t="s">
        <v>31</v>
      </c>
    </row>
    <row r="18" spans="1:18" ht="22.5" customHeight="1">
      <c r="A18" s="99"/>
      <c r="B18" s="100" t="s">
        <v>64</v>
      </c>
      <c r="C18" s="101">
        <v>480</v>
      </c>
      <c r="D18" s="102">
        <v>17</v>
      </c>
      <c r="E18" s="102">
        <v>0</v>
      </c>
      <c r="F18" s="102"/>
      <c r="G18" s="103">
        <f t="shared" si="0"/>
        <v>497</v>
      </c>
      <c r="H18" s="104"/>
      <c r="I18" s="105"/>
      <c r="J18" s="106"/>
      <c r="K18" s="107">
        <v>27</v>
      </c>
      <c r="L18" s="108">
        <v>53</v>
      </c>
      <c r="M18" s="109" t="s">
        <v>27</v>
      </c>
      <c r="N18" s="110" t="s">
        <v>27</v>
      </c>
      <c r="O18" s="110" t="s">
        <v>27</v>
      </c>
      <c r="P18" s="110" t="s">
        <v>27</v>
      </c>
      <c r="Q18" s="111" t="s">
        <v>32</v>
      </c>
      <c r="R18" s="112" t="s">
        <v>31</v>
      </c>
    </row>
    <row r="19" spans="1:18" ht="22.5" customHeight="1">
      <c r="A19" s="99"/>
      <c r="B19" s="100" t="s">
        <v>65</v>
      </c>
      <c r="C19" s="101">
        <v>528</v>
      </c>
      <c r="D19" s="102">
        <v>53</v>
      </c>
      <c r="E19" s="102">
        <v>0</v>
      </c>
      <c r="F19" s="102"/>
      <c r="G19" s="103">
        <f t="shared" si="0"/>
        <v>581</v>
      </c>
      <c r="H19" s="104"/>
      <c r="I19" s="105"/>
      <c r="J19" s="106"/>
      <c r="K19" s="107">
        <v>13</v>
      </c>
      <c r="L19" s="108">
        <v>18</v>
      </c>
      <c r="M19" s="109" t="s">
        <v>27</v>
      </c>
      <c r="N19" s="110" t="s">
        <v>27</v>
      </c>
      <c r="O19" s="113" t="s">
        <v>27</v>
      </c>
      <c r="P19" s="110" t="s">
        <v>27</v>
      </c>
      <c r="Q19" s="111" t="s">
        <v>32</v>
      </c>
      <c r="R19" s="112" t="s">
        <v>31</v>
      </c>
    </row>
    <row r="20" spans="1:18" ht="22.5" customHeight="1">
      <c r="A20" s="99"/>
      <c r="B20" s="100" t="s">
        <v>66</v>
      </c>
      <c r="C20" s="101">
        <v>409</v>
      </c>
      <c r="D20" s="102">
        <v>5</v>
      </c>
      <c r="E20" s="102">
        <v>2</v>
      </c>
      <c r="F20" s="102"/>
      <c r="G20" s="103">
        <f t="shared" si="0"/>
        <v>416</v>
      </c>
      <c r="H20" s="104"/>
      <c r="I20" s="105"/>
      <c r="J20" s="106"/>
      <c r="K20" s="107">
        <v>129</v>
      </c>
      <c r="L20" s="108">
        <v>362</v>
      </c>
      <c r="M20" s="109" t="s">
        <v>27</v>
      </c>
      <c r="N20" s="110" t="s">
        <v>27</v>
      </c>
      <c r="O20" s="110" t="s">
        <v>27</v>
      </c>
      <c r="P20" s="110" t="s">
        <v>27</v>
      </c>
      <c r="Q20" s="111" t="s">
        <v>32</v>
      </c>
      <c r="R20" s="112" t="s">
        <v>31</v>
      </c>
    </row>
    <row r="21" spans="1:18" ht="22.5" customHeight="1">
      <c r="A21" s="114"/>
      <c r="B21" s="100" t="s">
        <v>67</v>
      </c>
      <c r="C21" s="57">
        <v>301</v>
      </c>
      <c r="D21" s="58">
        <v>3</v>
      </c>
      <c r="E21" s="58">
        <v>0</v>
      </c>
      <c r="F21" s="58"/>
      <c r="G21" s="115">
        <f t="shared" si="0"/>
        <v>304</v>
      </c>
      <c r="H21" s="60"/>
      <c r="I21" s="61"/>
      <c r="J21" s="116"/>
      <c r="K21" s="63">
        <v>40</v>
      </c>
      <c r="L21" s="64">
        <v>86</v>
      </c>
      <c r="M21" s="65" t="s">
        <v>27</v>
      </c>
      <c r="N21" s="66" t="s">
        <v>27</v>
      </c>
      <c r="O21" s="66" t="s">
        <v>27</v>
      </c>
      <c r="P21" s="66" t="s">
        <v>27</v>
      </c>
      <c r="Q21" s="67" t="s">
        <v>32</v>
      </c>
      <c r="R21" s="117" t="s">
        <v>31</v>
      </c>
    </row>
    <row r="22" spans="1:18" ht="22.5" customHeight="1">
      <c r="A22" s="69" t="s">
        <v>68</v>
      </c>
      <c r="B22" s="70"/>
      <c r="C22" s="71">
        <v>1659</v>
      </c>
      <c r="D22" s="72">
        <v>171</v>
      </c>
      <c r="E22" s="72">
        <v>1</v>
      </c>
      <c r="F22" s="72"/>
      <c r="G22" s="73">
        <f t="shared" si="0"/>
        <v>1831</v>
      </c>
      <c r="H22" s="74"/>
      <c r="I22" s="75"/>
      <c r="J22" s="118"/>
      <c r="K22" s="77">
        <v>1469</v>
      </c>
      <c r="L22" s="78">
        <v>11803</v>
      </c>
      <c r="M22" s="79" t="s">
        <v>27</v>
      </c>
      <c r="N22" s="80" t="s">
        <v>27</v>
      </c>
      <c r="O22" s="80" t="s">
        <v>27</v>
      </c>
      <c r="P22" s="80" t="s">
        <v>27</v>
      </c>
      <c r="Q22" s="81" t="s">
        <v>32</v>
      </c>
      <c r="R22" s="82" t="s">
        <v>31</v>
      </c>
    </row>
    <row r="23" spans="1:18" ht="22.5" customHeight="1">
      <c r="A23" s="69" t="s">
        <v>69</v>
      </c>
      <c r="B23" s="70"/>
      <c r="C23" s="71">
        <v>1713</v>
      </c>
      <c r="D23" s="72">
        <v>163</v>
      </c>
      <c r="E23" s="72">
        <v>0</v>
      </c>
      <c r="F23" s="72">
        <v>0</v>
      </c>
      <c r="G23" s="73">
        <f t="shared" si="0"/>
        <v>1876</v>
      </c>
      <c r="H23" s="74"/>
      <c r="I23" s="75"/>
      <c r="J23" s="118"/>
      <c r="K23" s="77">
        <v>203</v>
      </c>
      <c r="L23" s="78">
        <v>708</v>
      </c>
      <c r="M23" s="79" t="s">
        <v>27</v>
      </c>
      <c r="N23" s="80" t="s">
        <v>27</v>
      </c>
      <c r="O23" s="80" t="s">
        <v>27</v>
      </c>
      <c r="P23" s="80" t="s">
        <v>27</v>
      </c>
      <c r="Q23" s="81" t="s">
        <v>32</v>
      </c>
      <c r="R23" s="82" t="s">
        <v>31</v>
      </c>
    </row>
    <row r="24" spans="1:18" ht="22.5" customHeight="1">
      <c r="A24" s="69" t="s">
        <v>70</v>
      </c>
      <c r="B24" s="70"/>
      <c r="C24" s="71">
        <v>244</v>
      </c>
      <c r="D24" s="72">
        <v>22</v>
      </c>
      <c r="E24" s="72">
        <v>0</v>
      </c>
      <c r="F24" s="72">
        <v>3</v>
      </c>
      <c r="G24" s="73">
        <f t="shared" si="0"/>
        <v>269</v>
      </c>
      <c r="H24" s="74" t="s">
        <v>26</v>
      </c>
      <c r="I24" s="75">
        <v>0</v>
      </c>
      <c r="J24" s="76">
        <v>66</v>
      </c>
      <c r="K24" s="77" t="s">
        <v>33</v>
      </c>
      <c r="L24" s="78">
        <v>3196</v>
      </c>
      <c r="M24" s="79" t="s">
        <v>27</v>
      </c>
      <c r="N24" s="80" t="s">
        <v>32</v>
      </c>
      <c r="O24" s="80" t="s">
        <v>27</v>
      </c>
      <c r="P24" s="80" t="s">
        <v>32</v>
      </c>
      <c r="Q24" s="81" t="s">
        <v>32</v>
      </c>
      <c r="R24" s="82" t="s">
        <v>31</v>
      </c>
    </row>
    <row r="25" spans="1:18" ht="22.5" customHeight="1">
      <c r="A25" s="69" t="s">
        <v>71</v>
      </c>
      <c r="B25" s="70"/>
      <c r="C25" s="71">
        <v>119</v>
      </c>
      <c r="D25" s="72">
        <v>22</v>
      </c>
      <c r="E25" s="72">
        <v>0</v>
      </c>
      <c r="F25" s="72">
        <v>0</v>
      </c>
      <c r="G25" s="73">
        <f t="shared" si="0"/>
        <v>141</v>
      </c>
      <c r="H25" s="74"/>
      <c r="I25" s="75"/>
      <c r="J25" s="118"/>
      <c r="K25" s="77">
        <v>65</v>
      </c>
      <c r="L25" s="78">
        <v>296</v>
      </c>
      <c r="M25" s="79" t="s">
        <v>27</v>
      </c>
      <c r="N25" s="80" t="s">
        <v>27</v>
      </c>
      <c r="O25" s="80" t="s">
        <v>27</v>
      </c>
      <c r="P25" s="80" t="s">
        <v>27</v>
      </c>
      <c r="Q25" s="81" t="s">
        <v>32</v>
      </c>
      <c r="R25" s="82" t="s">
        <v>31</v>
      </c>
    </row>
    <row r="26" spans="1:18" ht="22.5" customHeight="1">
      <c r="A26" s="69" t="s">
        <v>72</v>
      </c>
      <c r="B26" s="70"/>
      <c r="C26" s="71">
        <v>545</v>
      </c>
      <c r="D26" s="72">
        <v>21</v>
      </c>
      <c r="E26" s="72"/>
      <c r="F26" s="72">
        <v>2</v>
      </c>
      <c r="G26" s="73">
        <f t="shared" si="0"/>
        <v>568</v>
      </c>
      <c r="H26" s="74"/>
      <c r="I26" s="75"/>
      <c r="J26" s="118"/>
      <c r="K26" s="77">
        <v>445</v>
      </c>
      <c r="L26" s="78">
        <v>4013</v>
      </c>
      <c r="M26" s="79" t="s">
        <v>27</v>
      </c>
      <c r="N26" s="80" t="s">
        <v>27</v>
      </c>
      <c r="O26" s="80" t="s">
        <v>27</v>
      </c>
      <c r="P26" s="80" t="s">
        <v>27</v>
      </c>
      <c r="Q26" s="119" t="s">
        <v>34</v>
      </c>
      <c r="R26" s="82" t="s">
        <v>35</v>
      </c>
    </row>
    <row r="27" spans="1:18" ht="22.5" customHeight="1">
      <c r="A27" s="85" t="s">
        <v>73</v>
      </c>
      <c r="B27" s="86"/>
      <c r="C27" s="120">
        <v>2134</v>
      </c>
      <c r="D27" s="121">
        <v>59</v>
      </c>
      <c r="E27" s="121">
        <v>1</v>
      </c>
      <c r="F27" s="121">
        <v>33</v>
      </c>
      <c r="G27" s="89">
        <f t="shared" si="0"/>
        <v>2227</v>
      </c>
      <c r="H27" s="122" t="s">
        <v>26</v>
      </c>
      <c r="I27" s="123">
        <v>55</v>
      </c>
      <c r="J27" s="124">
        <v>55</v>
      </c>
      <c r="K27" s="125">
        <v>1214</v>
      </c>
      <c r="L27" s="126">
        <v>13553</v>
      </c>
      <c r="M27" s="127" t="s">
        <v>27</v>
      </c>
      <c r="N27" s="128" t="s">
        <v>27</v>
      </c>
      <c r="O27" s="128" t="s">
        <v>27</v>
      </c>
      <c r="P27" s="128" t="s">
        <v>27</v>
      </c>
      <c r="Q27" s="129" t="s">
        <v>36</v>
      </c>
      <c r="R27" s="130" t="s">
        <v>31</v>
      </c>
    </row>
    <row r="28" spans="1:18" ht="22.5" customHeight="1">
      <c r="A28" s="99"/>
      <c r="B28" s="100" t="s">
        <v>74</v>
      </c>
      <c r="C28" s="101"/>
      <c r="D28" s="102"/>
      <c r="E28" s="102"/>
      <c r="F28" s="102"/>
      <c r="G28" s="131">
        <f t="shared" si="0"/>
        <v>0</v>
      </c>
      <c r="H28" s="104"/>
      <c r="I28" s="105"/>
      <c r="J28" s="106"/>
      <c r="K28" s="107"/>
      <c r="L28" s="108"/>
      <c r="M28" s="109" t="s">
        <v>32</v>
      </c>
      <c r="N28" s="110" t="s">
        <v>32</v>
      </c>
      <c r="O28" s="110" t="s">
        <v>32</v>
      </c>
      <c r="P28" s="110" t="s">
        <v>32</v>
      </c>
      <c r="Q28" s="111" t="s">
        <v>32</v>
      </c>
      <c r="R28" s="112" t="s">
        <v>32</v>
      </c>
    </row>
    <row r="29" spans="1:18" ht="22.5" customHeight="1">
      <c r="A29" s="99"/>
      <c r="B29" s="100" t="s">
        <v>75</v>
      </c>
      <c r="C29" s="101"/>
      <c r="D29" s="102"/>
      <c r="E29" s="102"/>
      <c r="F29" s="102"/>
      <c r="G29" s="103">
        <f t="shared" si="0"/>
        <v>0</v>
      </c>
      <c r="H29" s="104"/>
      <c r="I29" s="105"/>
      <c r="J29" s="106"/>
      <c r="K29" s="107"/>
      <c r="L29" s="108"/>
      <c r="M29" s="109" t="s">
        <v>32</v>
      </c>
      <c r="N29" s="110" t="s">
        <v>32</v>
      </c>
      <c r="O29" s="110" t="s">
        <v>32</v>
      </c>
      <c r="P29" s="110" t="s">
        <v>32</v>
      </c>
      <c r="Q29" s="111" t="s">
        <v>32</v>
      </c>
      <c r="R29" s="112" t="s">
        <v>32</v>
      </c>
    </row>
    <row r="30" spans="1:18" ht="22.5" customHeight="1">
      <c r="A30" s="99"/>
      <c r="B30" s="100" t="s">
        <v>76</v>
      </c>
      <c r="C30" s="101"/>
      <c r="D30" s="102"/>
      <c r="E30" s="102"/>
      <c r="F30" s="102"/>
      <c r="G30" s="103">
        <f t="shared" si="0"/>
        <v>0</v>
      </c>
      <c r="H30" s="104"/>
      <c r="I30" s="105"/>
      <c r="J30" s="106"/>
      <c r="K30" s="107"/>
      <c r="L30" s="108"/>
      <c r="M30" s="109" t="s">
        <v>32</v>
      </c>
      <c r="N30" s="110" t="s">
        <v>32</v>
      </c>
      <c r="O30" s="110" t="s">
        <v>32</v>
      </c>
      <c r="P30" s="110" t="s">
        <v>32</v>
      </c>
      <c r="Q30" s="111" t="s">
        <v>32</v>
      </c>
      <c r="R30" s="112" t="s">
        <v>32</v>
      </c>
    </row>
    <row r="31" spans="1:18" ht="22.5" customHeight="1">
      <c r="A31" s="99"/>
      <c r="B31" s="100" t="s">
        <v>77</v>
      </c>
      <c r="C31" s="101"/>
      <c r="D31" s="102"/>
      <c r="E31" s="102"/>
      <c r="F31" s="102"/>
      <c r="G31" s="103">
        <f t="shared" si="0"/>
        <v>0</v>
      </c>
      <c r="H31" s="104"/>
      <c r="I31" s="105"/>
      <c r="J31" s="106"/>
      <c r="K31" s="107"/>
      <c r="L31" s="108"/>
      <c r="M31" s="109" t="s">
        <v>32</v>
      </c>
      <c r="N31" s="110" t="s">
        <v>32</v>
      </c>
      <c r="O31" s="110" t="s">
        <v>32</v>
      </c>
      <c r="P31" s="110" t="s">
        <v>32</v>
      </c>
      <c r="Q31" s="111" t="s">
        <v>32</v>
      </c>
      <c r="R31" s="112" t="s">
        <v>32</v>
      </c>
    </row>
    <row r="32" spans="1:18" ht="22.5" customHeight="1">
      <c r="A32" s="99"/>
      <c r="B32" s="100" t="s">
        <v>78</v>
      </c>
      <c r="C32" s="101"/>
      <c r="D32" s="102"/>
      <c r="E32" s="102"/>
      <c r="F32" s="102"/>
      <c r="G32" s="103">
        <f t="shared" si="0"/>
        <v>0</v>
      </c>
      <c r="H32" s="104"/>
      <c r="I32" s="105"/>
      <c r="J32" s="106"/>
      <c r="K32" s="107"/>
      <c r="L32" s="108"/>
      <c r="M32" s="109" t="s">
        <v>32</v>
      </c>
      <c r="N32" s="110" t="s">
        <v>32</v>
      </c>
      <c r="O32" s="110" t="s">
        <v>32</v>
      </c>
      <c r="P32" s="110" t="s">
        <v>32</v>
      </c>
      <c r="Q32" s="111" t="s">
        <v>32</v>
      </c>
      <c r="R32" s="112" t="s">
        <v>32</v>
      </c>
    </row>
    <row r="33" spans="1:18" ht="22.5" customHeight="1">
      <c r="A33" s="99"/>
      <c r="B33" s="100" t="s">
        <v>79</v>
      </c>
      <c r="C33" s="101"/>
      <c r="D33" s="102"/>
      <c r="E33" s="102"/>
      <c r="F33" s="102"/>
      <c r="G33" s="103">
        <f t="shared" si="0"/>
        <v>0</v>
      </c>
      <c r="H33" s="104"/>
      <c r="I33" s="105"/>
      <c r="J33" s="106"/>
      <c r="K33" s="107"/>
      <c r="L33" s="108"/>
      <c r="M33" s="109" t="s">
        <v>32</v>
      </c>
      <c r="N33" s="110" t="s">
        <v>32</v>
      </c>
      <c r="O33" s="110" t="s">
        <v>32</v>
      </c>
      <c r="P33" s="110" t="s">
        <v>32</v>
      </c>
      <c r="Q33" s="111" t="s">
        <v>32</v>
      </c>
      <c r="R33" s="112" t="s">
        <v>32</v>
      </c>
    </row>
    <row r="34" spans="1:18" ht="22.5" customHeight="1">
      <c r="A34" s="99"/>
      <c r="B34" s="100" t="s">
        <v>80</v>
      </c>
      <c r="C34" s="101"/>
      <c r="D34" s="102"/>
      <c r="E34" s="102"/>
      <c r="F34" s="102"/>
      <c r="G34" s="103">
        <f t="shared" si="0"/>
        <v>0</v>
      </c>
      <c r="H34" s="104"/>
      <c r="I34" s="105"/>
      <c r="J34" s="106"/>
      <c r="K34" s="107"/>
      <c r="L34" s="108"/>
      <c r="M34" s="109" t="s">
        <v>32</v>
      </c>
      <c r="N34" s="110" t="s">
        <v>32</v>
      </c>
      <c r="O34" s="110" t="s">
        <v>32</v>
      </c>
      <c r="P34" s="110" t="s">
        <v>32</v>
      </c>
      <c r="Q34" s="111" t="s">
        <v>32</v>
      </c>
      <c r="R34" s="112" t="s">
        <v>32</v>
      </c>
    </row>
    <row r="35" spans="1:18" ht="22.5" customHeight="1">
      <c r="A35" s="99"/>
      <c r="B35" s="100" t="s">
        <v>81</v>
      </c>
      <c r="C35" s="101"/>
      <c r="D35" s="102"/>
      <c r="E35" s="102"/>
      <c r="F35" s="102"/>
      <c r="G35" s="103">
        <f t="shared" si="0"/>
        <v>0</v>
      </c>
      <c r="H35" s="104"/>
      <c r="I35" s="105"/>
      <c r="J35" s="106"/>
      <c r="K35" s="107"/>
      <c r="L35" s="108"/>
      <c r="M35" s="109" t="s">
        <v>32</v>
      </c>
      <c r="N35" s="110" t="s">
        <v>32</v>
      </c>
      <c r="O35" s="110" t="s">
        <v>32</v>
      </c>
      <c r="P35" s="110" t="s">
        <v>32</v>
      </c>
      <c r="Q35" s="111" t="s">
        <v>32</v>
      </c>
      <c r="R35" s="112" t="s">
        <v>32</v>
      </c>
    </row>
    <row r="36" spans="1:18" ht="22.5" customHeight="1">
      <c r="A36" s="99"/>
      <c r="B36" s="100" t="s">
        <v>82</v>
      </c>
      <c r="C36" s="101"/>
      <c r="D36" s="102"/>
      <c r="E36" s="102"/>
      <c r="F36" s="102"/>
      <c r="G36" s="103">
        <f t="shared" si="0"/>
        <v>0</v>
      </c>
      <c r="H36" s="104"/>
      <c r="I36" s="105"/>
      <c r="J36" s="106"/>
      <c r="K36" s="107"/>
      <c r="L36" s="108"/>
      <c r="M36" s="109" t="s">
        <v>32</v>
      </c>
      <c r="N36" s="110" t="s">
        <v>32</v>
      </c>
      <c r="O36" s="110" t="s">
        <v>32</v>
      </c>
      <c r="P36" s="110" t="s">
        <v>32</v>
      </c>
      <c r="Q36" s="111" t="s">
        <v>32</v>
      </c>
      <c r="R36" s="112" t="s">
        <v>32</v>
      </c>
    </row>
    <row r="37" spans="1:18" ht="22.5" customHeight="1">
      <c r="A37" s="99"/>
      <c r="B37" s="100" t="s">
        <v>83</v>
      </c>
      <c r="C37" s="101"/>
      <c r="D37" s="102"/>
      <c r="E37" s="102"/>
      <c r="F37" s="102"/>
      <c r="G37" s="103">
        <f t="shared" si="0"/>
        <v>0</v>
      </c>
      <c r="H37" s="104"/>
      <c r="I37" s="105"/>
      <c r="J37" s="106"/>
      <c r="K37" s="107"/>
      <c r="L37" s="108"/>
      <c r="M37" s="109" t="s">
        <v>32</v>
      </c>
      <c r="N37" s="110" t="s">
        <v>32</v>
      </c>
      <c r="O37" s="110" t="s">
        <v>32</v>
      </c>
      <c r="P37" s="110" t="s">
        <v>32</v>
      </c>
      <c r="Q37" s="111" t="s">
        <v>32</v>
      </c>
      <c r="R37" s="112" t="s">
        <v>32</v>
      </c>
    </row>
    <row r="38" spans="1:18" ht="22.5" customHeight="1">
      <c r="A38" s="99"/>
      <c r="B38" s="132" t="s">
        <v>84</v>
      </c>
      <c r="C38" s="101"/>
      <c r="D38" s="102"/>
      <c r="E38" s="102"/>
      <c r="F38" s="102"/>
      <c r="G38" s="103">
        <f t="shared" si="0"/>
        <v>0</v>
      </c>
      <c r="H38" s="104"/>
      <c r="I38" s="105"/>
      <c r="J38" s="106"/>
      <c r="K38" s="107"/>
      <c r="L38" s="108"/>
      <c r="M38" s="109" t="s">
        <v>32</v>
      </c>
      <c r="N38" s="110" t="s">
        <v>32</v>
      </c>
      <c r="O38" s="110" t="s">
        <v>32</v>
      </c>
      <c r="P38" s="110" t="s">
        <v>32</v>
      </c>
      <c r="Q38" s="111" t="s">
        <v>32</v>
      </c>
      <c r="R38" s="112" t="s">
        <v>32</v>
      </c>
    </row>
    <row r="39" spans="1:18" ht="22.5" customHeight="1">
      <c r="A39" s="133"/>
      <c r="B39" s="132" t="s">
        <v>85</v>
      </c>
      <c r="C39" s="101"/>
      <c r="D39" s="102"/>
      <c r="E39" s="102"/>
      <c r="F39" s="102"/>
      <c r="G39" s="103">
        <f t="shared" si="0"/>
        <v>0</v>
      </c>
      <c r="H39" s="104"/>
      <c r="I39" s="105"/>
      <c r="J39" s="106"/>
      <c r="K39" s="107"/>
      <c r="L39" s="108"/>
      <c r="M39" s="109" t="s">
        <v>32</v>
      </c>
      <c r="N39" s="110" t="s">
        <v>32</v>
      </c>
      <c r="O39" s="110" t="s">
        <v>32</v>
      </c>
      <c r="P39" s="110" t="s">
        <v>32</v>
      </c>
      <c r="Q39" s="111" t="s">
        <v>32</v>
      </c>
      <c r="R39" s="112" t="s">
        <v>32</v>
      </c>
    </row>
    <row r="40" spans="1:18" ht="22.5" customHeight="1">
      <c r="A40" s="99"/>
      <c r="B40" s="134" t="s">
        <v>86</v>
      </c>
      <c r="C40" s="135"/>
      <c r="D40" s="136"/>
      <c r="E40" s="136"/>
      <c r="F40" s="136"/>
      <c r="G40" s="131">
        <f t="shared" si="0"/>
        <v>0</v>
      </c>
      <c r="H40" s="137"/>
      <c r="I40" s="138"/>
      <c r="J40" s="139"/>
      <c r="K40" s="140"/>
      <c r="L40" s="141"/>
      <c r="M40" s="142" t="s">
        <v>32</v>
      </c>
      <c r="N40" s="143" t="s">
        <v>32</v>
      </c>
      <c r="O40" s="143" t="s">
        <v>32</v>
      </c>
      <c r="P40" s="143" t="s">
        <v>32</v>
      </c>
      <c r="Q40" s="144" t="s">
        <v>32</v>
      </c>
      <c r="R40" s="145" t="s">
        <v>32</v>
      </c>
    </row>
    <row r="41" spans="1:18" ht="22.5" customHeight="1">
      <c r="A41" s="99"/>
      <c r="B41" s="100" t="s">
        <v>87</v>
      </c>
      <c r="C41" s="101"/>
      <c r="D41" s="102"/>
      <c r="E41" s="102"/>
      <c r="F41" s="102"/>
      <c r="G41" s="103">
        <f t="shared" si="0"/>
        <v>0</v>
      </c>
      <c r="H41" s="104"/>
      <c r="I41" s="105"/>
      <c r="J41" s="106"/>
      <c r="K41" s="107"/>
      <c r="L41" s="108"/>
      <c r="M41" s="109" t="s">
        <v>32</v>
      </c>
      <c r="N41" s="110" t="s">
        <v>32</v>
      </c>
      <c r="O41" s="110" t="s">
        <v>32</v>
      </c>
      <c r="P41" s="110" t="s">
        <v>32</v>
      </c>
      <c r="Q41" s="111" t="s">
        <v>32</v>
      </c>
      <c r="R41" s="112" t="s">
        <v>32</v>
      </c>
    </row>
    <row r="42" spans="1:18" ht="22.5" customHeight="1">
      <c r="A42" s="99"/>
      <c r="B42" s="100" t="s">
        <v>88</v>
      </c>
      <c r="C42" s="101"/>
      <c r="D42" s="102"/>
      <c r="E42" s="102"/>
      <c r="F42" s="102"/>
      <c r="G42" s="103">
        <f t="shared" si="0"/>
        <v>0</v>
      </c>
      <c r="H42" s="104"/>
      <c r="I42" s="105"/>
      <c r="J42" s="106"/>
      <c r="K42" s="107"/>
      <c r="L42" s="108"/>
      <c r="M42" s="109" t="s">
        <v>32</v>
      </c>
      <c r="N42" s="110" t="s">
        <v>32</v>
      </c>
      <c r="O42" s="110" t="s">
        <v>32</v>
      </c>
      <c r="P42" s="110" t="s">
        <v>32</v>
      </c>
      <c r="Q42" s="111" t="s">
        <v>32</v>
      </c>
      <c r="R42" s="112" t="s">
        <v>32</v>
      </c>
    </row>
    <row r="43" spans="1:18" ht="22.5" customHeight="1">
      <c r="A43" s="114"/>
      <c r="B43" s="100" t="s">
        <v>89</v>
      </c>
      <c r="C43" s="57"/>
      <c r="D43" s="58"/>
      <c r="E43" s="58"/>
      <c r="F43" s="58"/>
      <c r="G43" s="115">
        <f t="shared" si="0"/>
        <v>0</v>
      </c>
      <c r="H43" s="60"/>
      <c r="I43" s="61"/>
      <c r="J43" s="116"/>
      <c r="K43" s="63"/>
      <c r="L43" s="64"/>
      <c r="M43" s="65" t="s">
        <v>32</v>
      </c>
      <c r="N43" s="66" t="s">
        <v>32</v>
      </c>
      <c r="O43" s="66" t="s">
        <v>32</v>
      </c>
      <c r="P43" s="66" t="s">
        <v>32</v>
      </c>
      <c r="Q43" s="67" t="s">
        <v>32</v>
      </c>
      <c r="R43" s="117" t="s">
        <v>32</v>
      </c>
    </row>
    <row r="44" spans="1:18" ht="22.5" customHeight="1">
      <c r="A44" s="69" t="s">
        <v>90</v>
      </c>
      <c r="B44" s="70"/>
      <c r="C44" s="71">
        <v>247</v>
      </c>
      <c r="D44" s="72">
        <v>8</v>
      </c>
      <c r="E44" s="72">
        <v>0</v>
      </c>
      <c r="F44" s="72">
        <v>0</v>
      </c>
      <c r="G44" s="73">
        <f t="shared" si="0"/>
        <v>255</v>
      </c>
      <c r="H44" s="74" t="s">
        <v>26</v>
      </c>
      <c r="I44" s="75"/>
      <c r="J44" s="83"/>
      <c r="K44" s="77">
        <v>237</v>
      </c>
      <c r="L44" s="78">
        <v>878</v>
      </c>
      <c r="M44" s="79" t="s">
        <v>27</v>
      </c>
      <c r="N44" s="80" t="s">
        <v>27</v>
      </c>
      <c r="O44" s="80" t="s">
        <v>27</v>
      </c>
      <c r="P44" s="80" t="s">
        <v>27</v>
      </c>
      <c r="Q44" s="81" t="s">
        <v>32</v>
      </c>
      <c r="R44" s="82" t="s">
        <v>31</v>
      </c>
    </row>
    <row r="45" spans="1:18" ht="22.5" customHeight="1">
      <c r="A45" s="69" t="s">
        <v>91</v>
      </c>
      <c r="B45" s="70"/>
      <c r="C45" s="71">
        <v>107</v>
      </c>
      <c r="D45" s="72">
        <v>4</v>
      </c>
      <c r="E45" s="72">
        <v>0</v>
      </c>
      <c r="F45" s="72">
        <v>0</v>
      </c>
      <c r="G45" s="73">
        <f t="shared" si="0"/>
        <v>111</v>
      </c>
      <c r="H45" s="74" t="s">
        <v>26</v>
      </c>
      <c r="I45" s="75"/>
      <c r="J45" s="83"/>
      <c r="K45" s="77">
        <v>37</v>
      </c>
      <c r="L45" s="78">
        <v>95</v>
      </c>
      <c r="M45" s="79" t="s">
        <v>27</v>
      </c>
      <c r="N45" s="80" t="s">
        <v>27</v>
      </c>
      <c r="O45" s="80" t="s">
        <v>27</v>
      </c>
      <c r="P45" s="80" t="s">
        <v>27</v>
      </c>
      <c r="Q45" s="81" t="s">
        <v>32</v>
      </c>
      <c r="R45" s="82" t="s">
        <v>31</v>
      </c>
    </row>
    <row r="46" spans="1:18" ht="22.5" customHeight="1">
      <c r="A46" s="85" t="s">
        <v>92</v>
      </c>
      <c r="B46" s="86"/>
      <c r="C46" s="120">
        <v>1892</v>
      </c>
      <c r="D46" s="121">
        <v>395</v>
      </c>
      <c r="E46" s="121">
        <v>0</v>
      </c>
      <c r="F46" s="121">
        <v>1</v>
      </c>
      <c r="G46" s="89">
        <f t="shared" si="0"/>
        <v>2288</v>
      </c>
      <c r="H46" s="122"/>
      <c r="I46" s="123"/>
      <c r="J46" s="146"/>
      <c r="K46" s="125">
        <v>635</v>
      </c>
      <c r="L46" s="126">
        <v>4900</v>
      </c>
      <c r="M46" s="127" t="s">
        <v>27</v>
      </c>
      <c r="N46" s="128" t="s">
        <v>27</v>
      </c>
      <c r="O46" s="128" t="s">
        <v>27</v>
      </c>
      <c r="P46" s="128" t="s">
        <v>27</v>
      </c>
      <c r="Q46" s="129" t="s">
        <v>37</v>
      </c>
      <c r="R46" s="130" t="s">
        <v>31</v>
      </c>
    </row>
    <row r="47" spans="1:18" ht="22.5" customHeight="1">
      <c r="A47" s="99"/>
      <c r="B47" s="100" t="s">
        <v>93</v>
      </c>
      <c r="C47" s="147">
        <v>600</v>
      </c>
      <c r="D47" s="148">
        <v>535</v>
      </c>
      <c r="E47" s="148">
        <v>0</v>
      </c>
      <c r="F47" s="148">
        <v>0</v>
      </c>
      <c r="G47" s="115">
        <f t="shared" si="0"/>
        <v>1135</v>
      </c>
      <c r="H47" s="149"/>
      <c r="I47" s="150"/>
      <c r="J47" s="151"/>
      <c r="K47" s="152">
        <v>4</v>
      </c>
      <c r="L47" s="153">
        <v>32</v>
      </c>
      <c r="M47" s="154" t="s">
        <v>27</v>
      </c>
      <c r="N47" s="155" t="s">
        <v>27</v>
      </c>
      <c r="O47" s="155" t="s">
        <v>27</v>
      </c>
      <c r="P47" s="155" t="s">
        <v>27</v>
      </c>
      <c r="Q47" s="156" t="s">
        <v>32</v>
      </c>
      <c r="R47" s="157" t="s">
        <v>31</v>
      </c>
    </row>
    <row r="48" spans="1:18" ht="22.5" customHeight="1">
      <c r="A48" s="69" t="s">
        <v>94</v>
      </c>
      <c r="B48" s="70"/>
      <c r="C48" s="71">
        <v>4141</v>
      </c>
      <c r="D48" s="72">
        <v>34</v>
      </c>
      <c r="E48" s="72">
        <v>3</v>
      </c>
      <c r="F48" s="72">
        <v>0</v>
      </c>
      <c r="G48" s="73">
        <f t="shared" si="0"/>
        <v>4178</v>
      </c>
      <c r="H48" s="74" t="s">
        <v>26</v>
      </c>
      <c r="I48" s="75">
        <v>0</v>
      </c>
      <c r="J48" s="76">
        <v>11</v>
      </c>
      <c r="K48" s="77">
        <v>264</v>
      </c>
      <c r="L48" s="78">
        <v>1814</v>
      </c>
      <c r="M48" s="79" t="s">
        <v>27</v>
      </c>
      <c r="N48" s="80" t="s">
        <v>27</v>
      </c>
      <c r="O48" s="80" t="s">
        <v>27</v>
      </c>
      <c r="P48" s="80" t="s">
        <v>27</v>
      </c>
      <c r="Q48" s="81" t="s">
        <v>32</v>
      </c>
      <c r="R48" s="82" t="s">
        <v>31</v>
      </c>
    </row>
    <row r="49" spans="1:18" ht="22.5" customHeight="1">
      <c r="A49" s="69" t="s">
        <v>95</v>
      </c>
      <c r="B49" s="70"/>
      <c r="C49" s="71">
        <v>3121</v>
      </c>
      <c r="D49" s="72">
        <v>24</v>
      </c>
      <c r="E49" s="72"/>
      <c r="F49" s="72">
        <v>1</v>
      </c>
      <c r="G49" s="73">
        <f t="shared" si="0"/>
        <v>3146</v>
      </c>
      <c r="H49" s="74" t="s">
        <v>26</v>
      </c>
      <c r="I49" s="75">
        <v>15</v>
      </c>
      <c r="J49" s="76">
        <v>27</v>
      </c>
      <c r="K49" s="77">
        <v>892</v>
      </c>
      <c r="L49" s="78">
        <v>4926</v>
      </c>
      <c r="M49" s="79" t="s">
        <v>27</v>
      </c>
      <c r="N49" s="80" t="s">
        <v>27</v>
      </c>
      <c r="O49" s="80" t="s">
        <v>27</v>
      </c>
      <c r="P49" s="80" t="s">
        <v>27</v>
      </c>
      <c r="Q49" s="81" t="s">
        <v>36</v>
      </c>
      <c r="R49" s="82" t="s">
        <v>29</v>
      </c>
    </row>
    <row r="50" spans="1:18" ht="22.5" customHeight="1">
      <c r="A50" s="69" t="s">
        <v>96</v>
      </c>
      <c r="B50" s="70"/>
      <c r="C50" s="71">
        <v>307</v>
      </c>
      <c r="D50" s="72">
        <v>6</v>
      </c>
      <c r="E50" s="72"/>
      <c r="F50" s="72">
        <v>2</v>
      </c>
      <c r="G50" s="73">
        <f t="shared" si="0"/>
        <v>315</v>
      </c>
      <c r="H50" s="74"/>
      <c r="I50" s="75"/>
      <c r="J50" s="118"/>
      <c r="K50" s="77">
        <v>723</v>
      </c>
      <c r="L50" s="78">
        <v>4324</v>
      </c>
      <c r="M50" s="79" t="s">
        <v>27</v>
      </c>
      <c r="N50" s="80" t="s">
        <v>27</v>
      </c>
      <c r="O50" s="80" t="s">
        <v>27</v>
      </c>
      <c r="P50" s="80" t="s">
        <v>27</v>
      </c>
      <c r="Q50" s="81" t="s">
        <v>38</v>
      </c>
      <c r="R50" s="82" t="s">
        <v>31</v>
      </c>
    </row>
    <row r="51" spans="1:18" ht="22.5" customHeight="1">
      <c r="A51" s="69" t="s">
        <v>97</v>
      </c>
      <c r="B51" s="70"/>
      <c r="C51" s="71">
        <v>267</v>
      </c>
      <c r="D51" s="72">
        <v>45</v>
      </c>
      <c r="E51" s="72">
        <v>8</v>
      </c>
      <c r="F51" s="72">
        <v>3</v>
      </c>
      <c r="G51" s="73">
        <f t="shared" si="0"/>
        <v>323</v>
      </c>
      <c r="H51" s="74"/>
      <c r="I51" s="75"/>
      <c r="J51" s="118"/>
      <c r="K51" s="77">
        <v>102</v>
      </c>
      <c r="L51" s="78">
        <v>1165</v>
      </c>
      <c r="M51" s="79" t="s">
        <v>27</v>
      </c>
      <c r="N51" s="80" t="s">
        <v>27</v>
      </c>
      <c r="O51" s="80" t="s">
        <v>27</v>
      </c>
      <c r="P51" s="80" t="s">
        <v>27</v>
      </c>
      <c r="Q51" s="81" t="s">
        <v>38</v>
      </c>
      <c r="R51" s="82" t="s">
        <v>31</v>
      </c>
    </row>
    <row r="52" spans="1:18" ht="22.5" customHeight="1">
      <c r="A52" s="85" t="s">
        <v>98</v>
      </c>
      <c r="B52" s="86"/>
      <c r="C52" s="120">
        <v>1682</v>
      </c>
      <c r="D52" s="121">
        <v>180</v>
      </c>
      <c r="E52" s="121">
        <v>0</v>
      </c>
      <c r="F52" s="121">
        <v>1</v>
      </c>
      <c r="G52" s="89">
        <f t="shared" si="0"/>
        <v>1863</v>
      </c>
      <c r="H52" s="122" t="s">
        <v>26</v>
      </c>
      <c r="I52" s="123">
        <v>0</v>
      </c>
      <c r="J52" s="124">
        <v>1</v>
      </c>
      <c r="K52" s="125">
        <v>243</v>
      </c>
      <c r="L52" s="126">
        <v>1247</v>
      </c>
      <c r="M52" s="127" t="s">
        <v>27</v>
      </c>
      <c r="N52" s="128" t="s">
        <v>27</v>
      </c>
      <c r="O52" s="128" t="s">
        <v>27</v>
      </c>
      <c r="P52" s="128" t="s">
        <v>27</v>
      </c>
      <c r="Q52" s="129" t="s">
        <v>38</v>
      </c>
      <c r="R52" s="130" t="s">
        <v>31</v>
      </c>
    </row>
    <row r="53" spans="1:18" ht="22.5" customHeight="1">
      <c r="A53" s="99"/>
      <c r="B53" s="100" t="s">
        <v>99</v>
      </c>
      <c r="C53" s="101"/>
      <c r="D53" s="102"/>
      <c r="E53" s="102"/>
      <c r="F53" s="102"/>
      <c r="G53" s="103">
        <f t="shared" si="0"/>
        <v>0</v>
      </c>
      <c r="H53" s="104"/>
      <c r="I53" s="105"/>
      <c r="J53" s="106"/>
      <c r="K53" s="107"/>
      <c r="L53" s="108"/>
      <c r="M53" s="109" t="s">
        <v>32</v>
      </c>
      <c r="N53" s="110" t="s">
        <v>32</v>
      </c>
      <c r="O53" s="110" t="s">
        <v>32</v>
      </c>
      <c r="P53" s="110" t="s">
        <v>32</v>
      </c>
      <c r="Q53" s="111" t="s">
        <v>32</v>
      </c>
      <c r="R53" s="112" t="s">
        <v>32</v>
      </c>
    </row>
    <row r="54" spans="1:18" ht="22.5" customHeight="1">
      <c r="A54" s="99"/>
      <c r="B54" s="100" t="s">
        <v>100</v>
      </c>
      <c r="C54" s="147"/>
      <c r="D54" s="148"/>
      <c r="E54" s="148"/>
      <c r="F54" s="148"/>
      <c r="G54" s="115">
        <f t="shared" si="0"/>
        <v>0</v>
      </c>
      <c r="H54" s="149"/>
      <c r="I54" s="150"/>
      <c r="J54" s="151"/>
      <c r="K54" s="152"/>
      <c r="L54" s="153"/>
      <c r="M54" s="154" t="s">
        <v>32</v>
      </c>
      <c r="N54" s="155" t="s">
        <v>32</v>
      </c>
      <c r="O54" s="155" t="s">
        <v>32</v>
      </c>
      <c r="P54" s="155" t="s">
        <v>32</v>
      </c>
      <c r="Q54" s="156" t="s">
        <v>32</v>
      </c>
      <c r="R54" s="157" t="s">
        <v>32</v>
      </c>
    </row>
    <row r="55" spans="1:18" ht="22.5" customHeight="1">
      <c r="A55" s="85" t="s">
        <v>101</v>
      </c>
      <c r="B55" s="86"/>
      <c r="C55" s="120">
        <v>1662</v>
      </c>
      <c r="D55" s="121">
        <v>0</v>
      </c>
      <c r="E55" s="121">
        <v>0</v>
      </c>
      <c r="F55" s="121">
        <v>0</v>
      </c>
      <c r="G55" s="89">
        <f t="shared" si="0"/>
        <v>1662</v>
      </c>
      <c r="H55" s="122" t="s">
        <v>26</v>
      </c>
      <c r="I55" s="123">
        <v>0</v>
      </c>
      <c r="J55" s="158">
        <v>0</v>
      </c>
      <c r="K55" s="125">
        <v>441</v>
      </c>
      <c r="L55" s="126">
        <v>2415</v>
      </c>
      <c r="M55" s="127" t="s">
        <v>27</v>
      </c>
      <c r="N55" s="128" t="s">
        <v>27</v>
      </c>
      <c r="O55" s="128" t="s">
        <v>27</v>
      </c>
      <c r="P55" s="128" t="s">
        <v>27</v>
      </c>
      <c r="Q55" s="129" t="s">
        <v>39</v>
      </c>
      <c r="R55" s="159" t="s">
        <v>31</v>
      </c>
    </row>
    <row r="56" spans="1:18" ht="22.5" customHeight="1">
      <c r="A56" s="99"/>
      <c r="B56" s="100" t="s">
        <v>102</v>
      </c>
      <c r="C56" s="101"/>
      <c r="D56" s="102"/>
      <c r="E56" s="102"/>
      <c r="F56" s="102"/>
      <c r="G56" s="103">
        <f t="shared" si="0"/>
        <v>0</v>
      </c>
      <c r="H56" s="104"/>
      <c r="I56" s="105"/>
      <c r="J56" s="106"/>
      <c r="K56" s="107"/>
      <c r="L56" s="108"/>
      <c r="M56" s="109" t="s">
        <v>32</v>
      </c>
      <c r="N56" s="110" t="s">
        <v>32</v>
      </c>
      <c r="O56" s="110" t="s">
        <v>32</v>
      </c>
      <c r="P56" s="110" t="s">
        <v>32</v>
      </c>
      <c r="Q56" s="111" t="s">
        <v>32</v>
      </c>
      <c r="R56" s="112" t="s">
        <v>32</v>
      </c>
    </row>
    <row r="57" spans="1:18" ht="22.5" customHeight="1">
      <c r="A57" s="99"/>
      <c r="B57" s="100" t="s">
        <v>103</v>
      </c>
      <c r="C57" s="101"/>
      <c r="D57" s="102"/>
      <c r="E57" s="102"/>
      <c r="F57" s="102"/>
      <c r="G57" s="103">
        <f t="shared" si="0"/>
        <v>0</v>
      </c>
      <c r="H57" s="104"/>
      <c r="I57" s="105"/>
      <c r="J57" s="106"/>
      <c r="K57" s="107"/>
      <c r="L57" s="108"/>
      <c r="M57" s="109" t="s">
        <v>32</v>
      </c>
      <c r="N57" s="110" t="s">
        <v>32</v>
      </c>
      <c r="O57" s="110" t="s">
        <v>32</v>
      </c>
      <c r="P57" s="110" t="s">
        <v>32</v>
      </c>
      <c r="Q57" s="111" t="s">
        <v>32</v>
      </c>
      <c r="R57" s="112" t="s">
        <v>32</v>
      </c>
    </row>
    <row r="58" spans="1:18" ht="22.5" customHeight="1">
      <c r="A58" s="114"/>
      <c r="B58" s="100" t="s">
        <v>104</v>
      </c>
      <c r="C58" s="57">
        <v>149</v>
      </c>
      <c r="D58" s="58">
        <v>3</v>
      </c>
      <c r="E58" s="58">
        <v>0</v>
      </c>
      <c r="F58" s="58">
        <v>0</v>
      </c>
      <c r="G58" s="115">
        <f t="shared" si="0"/>
        <v>152</v>
      </c>
      <c r="H58" s="60"/>
      <c r="I58" s="61"/>
      <c r="J58" s="116"/>
      <c r="K58" s="63">
        <v>4</v>
      </c>
      <c r="L58" s="64">
        <v>10</v>
      </c>
      <c r="M58" s="65" t="s">
        <v>27</v>
      </c>
      <c r="N58" s="66" t="s">
        <v>27</v>
      </c>
      <c r="O58" s="66" t="s">
        <v>27</v>
      </c>
      <c r="P58" s="66" t="s">
        <v>27</v>
      </c>
      <c r="Q58" s="67" t="s">
        <v>39</v>
      </c>
      <c r="R58" s="117" t="s">
        <v>31</v>
      </c>
    </row>
    <row r="59" spans="1:18" ht="22.5" customHeight="1">
      <c r="A59" s="69" t="s">
        <v>105</v>
      </c>
      <c r="B59" s="70"/>
      <c r="C59" s="71">
        <v>1210</v>
      </c>
      <c r="D59" s="72">
        <v>13</v>
      </c>
      <c r="E59" s="72">
        <v>0</v>
      </c>
      <c r="F59" s="72">
        <v>0</v>
      </c>
      <c r="G59" s="73">
        <f t="shared" si="0"/>
        <v>1223</v>
      </c>
      <c r="H59" s="74"/>
      <c r="I59" s="75"/>
      <c r="J59" s="118"/>
      <c r="K59" s="77">
        <v>109</v>
      </c>
      <c r="L59" s="78">
        <v>603</v>
      </c>
      <c r="M59" s="79" t="s">
        <v>27</v>
      </c>
      <c r="N59" s="80" t="s">
        <v>27</v>
      </c>
      <c r="O59" s="80" t="s">
        <v>27</v>
      </c>
      <c r="P59" s="80" t="s">
        <v>27</v>
      </c>
      <c r="Q59" s="81" t="s">
        <v>39</v>
      </c>
      <c r="R59" s="82" t="s">
        <v>29</v>
      </c>
    </row>
    <row r="60" spans="1:18" ht="22.5" customHeight="1">
      <c r="A60" s="69" t="s">
        <v>106</v>
      </c>
      <c r="B60" s="70"/>
      <c r="C60" s="120">
        <v>646</v>
      </c>
      <c r="D60" s="121"/>
      <c r="E60" s="121"/>
      <c r="F60" s="121"/>
      <c r="G60" s="73">
        <f t="shared" si="0"/>
        <v>646</v>
      </c>
      <c r="H60" s="74"/>
      <c r="I60" s="75"/>
      <c r="J60" s="118"/>
      <c r="K60" s="125">
        <v>201</v>
      </c>
      <c r="L60" s="126">
        <v>1823</v>
      </c>
      <c r="M60" s="79" t="s">
        <v>27</v>
      </c>
      <c r="N60" s="80" t="s">
        <v>27</v>
      </c>
      <c r="O60" s="80" t="s">
        <v>27</v>
      </c>
      <c r="P60" s="80" t="s">
        <v>27</v>
      </c>
      <c r="Q60" s="81" t="s">
        <v>36</v>
      </c>
      <c r="R60" s="82" t="s">
        <v>31</v>
      </c>
    </row>
    <row r="61" spans="1:18" ht="22.5" customHeight="1">
      <c r="A61" s="69" t="s">
        <v>107</v>
      </c>
      <c r="B61" s="70"/>
      <c r="C61" s="160">
        <v>1588</v>
      </c>
      <c r="D61" s="161">
        <v>24</v>
      </c>
      <c r="E61" s="162">
        <v>3</v>
      </c>
      <c r="F61" s="163">
        <v>2</v>
      </c>
      <c r="G61" s="73">
        <f t="shared" si="0"/>
        <v>1617</v>
      </c>
      <c r="H61" s="74" t="s">
        <v>26</v>
      </c>
      <c r="I61" s="161">
        <v>0</v>
      </c>
      <c r="J61" s="83">
        <v>31</v>
      </c>
      <c r="K61" s="161">
        <v>363</v>
      </c>
      <c r="L61" s="78">
        <v>1381</v>
      </c>
      <c r="M61" s="164" t="s">
        <v>27</v>
      </c>
      <c r="N61" s="80" t="s">
        <v>27</v>
      </c>
      <c r="O61" s="80" t="s">
        <v>27</v>
      </c>
      <c r="P61" s="80" t="s">
        <v>27</v>
      </c>
      <c r="Q61" s="81" t="s">
        <v>36</v>
      </c>
      <c r="R61" s="130" t="s">
        <v>29</v>
      </c>
    </row>
    <row r="62" spans="1:18" ht="22.5" customHeight="1">
      <c r="A62" s="85" t="s">
        <v>108</v>
      </c>
      <c r="B62" s="86"/>
      <c r="C62" s="120">
        <v>682</v>
      </c>
      <c r="D62" s="136">
        <v>86</v>
      </c>
      <c r="E62" s="136">
        <v>13</v>
      </c>
      <c r="F62" s="136" t="s">
        <v>30</v>
      </c>
      <c r="G62" s="89">
        <f t="shared" si="0"/>
        <v>781</v>
      </c>
      <c r="H62" s="122" t="s">
        <v>26</v>
      </c>
      <c r="I62" s="123">
        <v>137</v>
      </c>
      <c r="J62" s="124">
        <v>1129</v>
      </c>
      <c r="K62" s="140" t="s">
        <v>33</v>
      </c>
      <c r="L62" s="141">
        <v>5553</v>
      </c>
      <c r="M62" s="127" t="s">
        <v>27</v>
      </c>
      <c r="N62" s="128" t="s">
        <v>27</v>
      </c>
      <c r="O62" s="128" t="s">
        <v>27</v>
      </c>
      <c r="P62" s="128" t="s">
        <v>27</v>
      </c>
      <c r="Q62" s="129" t="s">
        <v>36</v>
      </c>
      <c r="R62" s="130" t="s">
        <v>31</v>
      </c>
    </row>
    <row r="63" spans="1:18" ht="22.5" customHeight="1">
      <c r="A63" s="99"/>
      <c r="B63" s="100" t="s">
        <v>109</v>
      </c>
      <c r="C63" s="101">
        <v>179</v>
      </c>
      <c r="D63" s="102">
        <v>14</v>
      </c>
      <c r="E63" s="102">
        <v>0</v>
      </c>
      <c r="F63" s="102">
        <v>0</v>
      </c>
      <c r="G63" s="103">
        <f t="shared" si="0"/>
        <v>193</v>
      </c>
      <c r="H63" s="104"/>
      <c r="I63" s="105"/>
      <c r="J63" s="106"/>
      <c r="K63" s="107" t="s">
        <v>33</v>
      </c>
      <c r="L63" s="108">
        <v>489</v>
      </c>
      <c r="M63" s="109" t="s">
        <v>27</v>
      </c>
      <c r="N63" s="110" t="s">
        <v>27</v>
      </c>
      <c r="O63" s="110" t="s">
        <v>27</v>
      </c>
      <c r="P63" s="110" t="s">
        <v>27</v>
      </c>
      <c r="Q63" s="111" t="s">
        <v>36</v>
      </c>
      <c r="R63" s="112" t="s">
        <v>31</v>
      </c>
    </row>
    <row r="64" spans="1:18" ht="22.5" customHeight="1">
      <c r="A64" s="165"/>
      <c r="B64" s="100" t="s">
        <v>110</v>
      </c>
      <c r="C64" s="101">
        <v>32</v>
      </c>
      <c r="D64" s="102">
        <v>0</v>
      </c>
      <c r="E64" s="102"/>
      <c r="F64" s="102"/>
      <c r="G64" s="103">
        <f t="shared" si="0"/>
        <v>32</v>
      </c>
      <c r="H64" s="104"/>
      <c r="I64" s="105"/>
      <c r="J64" s="106"/>
      <c r="K64" s="107"/>
      <c r="L64" s="108"/>
      <c r="M64" s="109" t="s">
        <v>32</v>
      </c>
      <c r="N64" s="110" t="s">
        <v>32</v>
      </c>
      <c r="O64" s="110" t="s">
        <v>32</v>
      </c>
      <c r="P64" s="110" t="s">
        <v>32</v>
      </c>
      <c r="Q64" s="111" t="s">
        <v>32</v>
      </c>
      <c r="R64" s="112" t="s">
        <v>32</v>
      </c>
    </row>
    <row r="65" spans="1:18" ht="22.5" customHeight="1">
      <c r="A65" s="99"/>
      <c r="B65" s="100" t="s">
        <v>111</v>
      </c>
      <c r="C65" s="101">
        <v>15</v>
      </c>
      <c r="D65" s="102">
        <v>1</v>
      </c>
      <c r="E65" s="102"/>
      <c r="F65" s="102"/>
      <c r="G65" s="103">
        <f t="shared" si="0"/>
        <v>16</v>
      </c>
      <c r="H65" s="104"/>
      <c r="I65" s="105"/>
      <c r="J65" s="106"/>
      <c r="K65" s="107"/>
      <c r="L65" s="108"/>
      <c r="M65" s="109" t="s">
        <v>32</v>
      </c>
      <c r="N65" s="110" t="s">
        <v>32</v>
      </c>
      <c r="O65" s="110" t="s">
        <v>32</v>
      </c>
      <c r="P65" s="110" t="s">
        <v>32</v>
      </c>
      <c r="Q65" s="111" t="s">
        <v>32</v>
      </c>
      <c r="R65" s="112" t="s">
        <v>32</v>
      </c>
    </row>
    <row r="66" spans="1:18" ht="22.5" customHeight="1">
      <c r="A66" s="99"/>
      <c r="B66" s="100" t="s">
        <v>112</v>
      </c>
      <c r="C66" s="101">
        <v>72</v>
      </c>
      <c r="D66" s="102">
        <v>1</v>
      </c>
      <c r="E66" s="102"/>
      <c r="F66" s="102"/>
      <c r="G66" s="103">
        <f t="shared" si="0"/>
        <v>73</v>
      </c>
      <c r="H66" s="104"/>
      <c r="I66" s="105"/>
      <c r="J66" s="106"/>
      <c r="K66" s="107"/>
      <c r="L66" s="108"/>
      <c r="M66" s="109" t="s">
        <v>32</v>
      </c>
      <c r="N66" s="110" t="s">
        <v>32</v>
      </c>
      <c r="O66" s="110" t="s">
        <v>32</v>
      </c>
      <c r="P66" s="110" t="s">
        <v>32</v>
      </c>
      <c r="Q66" s="111" t="s">
        <v>32</v>
      </c>
      <c r="R66" s="112" t="s">
        <v>32</v>
      </c>
    </row>
    <row r="67" spans="1:18" ht="22.5" customHeight="1">
      <c r="A67" s="99"/>
      <c r="B67" s="100" t="s">
        <v>113</v>
      </c>
      <c r="C67" s="101">
        <v>387</v>
      </c>
      <c r="D67" s="102">
        <v>18</v>
      </c>
      <c r="E67" s="102"/>
      <c r="F67" s="102"/>
      <c r="G67" s="103">
        <f t="shared" si="0"/>
        <v>405</v>
      </c>
      <c r="H67" s="104"/>
      <c r="I67" s="105"/>
      <c r="J67" s="106"/>
      <c r="K67" s="107"/>
      <c r="L67" s="108"/>
      <c r="M67" s="109" t="s">
        <v>32</v>
      </c>
      <c r="N67" s="110" t="s">
        <v>32</v>
      </c>
      <c r="O67" s="110" t="s">
        <v>32</v>
      </c>
      <c r="P67" s="110" t="s">
        <v>32</v>
      </c>
      <c r="Q67" s="111" t="s">
        <v>32</v>
      </c>
      <c r="R67" s="112" t="s">
        <v>32</v>
      </c>
    </row>
    <row r="68" spans="1:18" ht="22.5" customHeight="1">
      <c r="A68" s="99"/>
      <c r="B68" s="100" t="s">
        <v>114</v>
      </c>
      <c r="C68" s="101">
        <v>222</v>
      </c>
      <c r="D68" s="102">
        <v>6</v>
      </c>
      <c r="E68" s="102"/>
      <c r="F68" s="102"/>
      <c r="G68" s="103">
        <f t="shared" si="0"/>
        <v>228</v>
      </c>
      <c r="H68" s="104"/>
      <c r="I68" s="105"/>
      <c r="J68" s="106"/>
      <c r="K68" s="107"/>
      <c r="L68" s="108"/>
      <c r="M68" s="109" t="s">
        <v>32</v>
      </c>
      <c r="N68" s="110" t="s">
        <v>32</v>
      </c>
      <c r="O68" s="110" t="s">
        <v>32</v>
      </c>
      <c r="P68" s="110" t="s">
        <v>32</v>
      </c>
      <c r="Q68" s="111" t="s">
        <v>32</v>
      </c>
      <c r="R68" s="112" t="s">
        <v>32</v>
      </c>
    </row>
    <row r="69" spans="1:18" ht="22.5" customHeight="1">
      <c r="A69" s="99"/>
      <c r="B69" s="100" t="s">
        <v>115</v>
      </c>
      <c r="C69" s="101">
        <v>41</v>
      </c>
      <c r="D69" s="102">
        <v>4</v>
      </c>
      <c r="E69" s="102"/>
      <c r="F69" s="102"/>
      <c r="G69" s="103">
        <f t="shared" si="0"/>
        <v>45</v>
      </c>
      <c r="H69" s="104"/>
      <c r="I69" s="105"/>
      <c r="J69" s="106"/>
      <c r="K69" s="107"/>
      <c r="L69" s="108"/>
      <c r="M69" s="109" t="s">
        <v>32</v>
      </c>
      <c r="N69" s="110" t="s">
        <v>32</v>
      </c>
      <c r="O69" s="110" t="s">
        <v>32</v>
      </c>
      <c r="P69" s="110" t="s">
        <v>32</v>
      </c>
      <c r="Q69" s="111" t="s">
        <v>32</v>
      </c>
      <c r="R69" s="112" t="s">
        <v>32</v>
      </c>
    </row>
    <row r="70" spans="1:18" ht="22.5" customHeight="1">
      <c r="A70" s="99"/>
      <c r="B70" s="100" t="s">
        <v>116</v>
      </c>
      <c r="C70" s="147">
        <v>5</v>
      </c>
      <c r="D70" s="148">
        <v>1</v>
      </c>
      <c r="E70" s="148"/>
      <c r="F70" s="148"/>
      <c r="G70" s="115">
        <f t="shared" si="0"/>
        <v>6</v>
      </c>
      <c r="H70" s="149"/>
      <c r="I70" s="150"/>
      <c r="J70" s="151"/>
      <c r="K70" s="152"/>
      <c r="L70" s="153"/>
      <c r="M70" s="154" t="s">
        <v>32</v>
      </c>
      <c r="N70" s="155" t="s">
        <v>32</v>
      </c>
      <c r="O70" s="155" t="s">
        <v>32</v>
      </c>
      <c r="P70" s="155" t="s">
        <v>32</v>
      </c>
      <c r="Q70" s="156" t="s">
        <v>32</v>
      </c>
      <c r="R70" s="157" t="s">
        <v>32</v>
      </c>
    </row>
    <row r="71" spans="1:18" ht="22.5" customHeight="1">
      <c r="A71" s="85" t="s">
        <v>117</v>
      </c>
      <c r="B71" s="86"/>
      <c r="C71" s="87">
        <v>879</v>
      </c>
      <c r="D71" s="88">
        <v>14</v>
      </c>
      <c r="E71" s="88">
        <v>4</v>
      </c>
      <c r="F71" s="88">
        <v>5</v>
      </c>
      <c r="G71" s="89">
        <f t="shared" si="0"/>
        <v>902</v>
      </c>
      <c r="H71" s="90" t="s">
        <v>26</v>
      </c>
      <c r="I71" s="91">
        <v>2</v>
      </c>
      <c r="J71" s="92">
        <v>3</v>
      </c>
      <c r="K71" s="93">
        <v>473</v>
      </c>
      <c r="L71" s="94">
        <v>2356</v>
      </c>
      <c r="M71" s="95" t="s">
        <v>27</v>
      </c>
      <c r="N71" s="96" t="s">
        <v>27</v>
      </c>
      <c r="O71" s="96" t="s">
        <v>27</v>
      </c>
      <c r="P71" s="96" t="s">
        <v>27</v>
      </c>
      <c r="Q71" s="97" t="s">
        <v>32</v>
      </c>
      <c r="R71" s="98" t="s">
        <v>31</v>
      </c>
    </row>
    <row r="72" spans="1:18" ht="22.5" customHeight="1">
      <c r="A72" s="166"/>
      <c r="B72" s="167" t="s">
        <v>118</v>
      </c>
      <c r="C72" s="147">
        <v>85</v>
      </c>
      <c r="D72" s="148">
        <v>104</v>
      </c>
      <c r="E72" s="148"/>
      <c r="F72" s="148"/>
      <c r="G72" s="115">
        <f t="shared" si="0"/>
        <v>189</v>
      </c>
      <c r="H72" s="149"/>
      <c r="I72" s="150"/>
      <c r="J72" s="151"/>
      <c r="K72" s="152">
        <v>5</v>
      </c>
      <c r="L72" s="153">
        <v>9</v>
      </c>
      <c r="M72" s="154" t="s">
        <v>27</v>
      </c>
      <c r="N72" s="155" t="s">
        <v>27</v>
      </c>
      <c r="O72" s="155" t="s">
        <v>27</v>
      </c>
      <c r="P72" s="155" t="s">
        <v>27</v>
      </c>
      <c r="Q72" s="156" t="s">
        <v>32</v>
      </c>
      <c r="R72" s="157" t="s">
        <v>31</v>
      </c>
    </row>
    <row r="73" spans="1:18" ht="22.5" customHeight="1">
      <c r="A73" s="55" t="s">
        <v>119</v>
      </c>
      <c r="B73" s="56"/>
      <c r="C73" s="57">
        <v>764</v>
      </c>
      <c r="D73" s="58">
        <v>43</v>
      </c>
      <c r="E73" s="58">
        <v>0</v>
      </c>
      <c r="F73" s="58">
        <v>0</v>
      </c>
      <c r="G73" s="115">
        <f t="shared" ref="G73:G127" si="1">SUM(C73:F73)</f>
        <v>807</v>
      </c>
      <c r="H73" s="60" t="s">
        <v>26</v>
      </c>
      <c r="I73" s="61">
        <v>0</v>
      </c>
      <c r="J73" s="168">
        <v>0</v>
      </c>
      <c r="K73" s="63">
        <v>68</v>
      </c>
      <c r="L73" s="64">
        <v>292</v>
      </c>
      <c r="M73" s="65" t="s">
        <v>27</v>
      </c>
      <c r="N73" s="66" t="s">
        <v>27</v>
      </c>
      <c r="O73" s="66" t="s">
        <v>27</v>
      </c>
      <c r="P73" s="66" t="s">
        <v>27</v>
      </c>
      <c r="Q73" s="67" t="s">
        <v>32</v>
      </c>
      <c r="R73" s="117" t="s">
        <v>31</v>
      </c>
    </row>
    <row r="74" spans="1:18" ht="22.5" customHeight="1">
      <c r="A74" s="69" t="s">
        <v>120</v>
      </c>
      <c r="B74" s="70"/>
      <c r="C74" s="71">
        <v>91</v>
      </c>
      <c r="D74" s="72">
        <v>3</v>
      </c>
      <c r="E74" s="72">
        <v>1</v>
      </c>
      <c r="F74" s="72"/>
      <c r="G74" s="73">
        <f t="shared" si="1"/>
        <v>95</v>
      </c>
      <c r="H74" s="74" t="s">
        <v>26</v>
      </c>
      <c r="I74" s="75">
        <v>0</v>
      </c>
      <c r="J74" s="158">
        <v>0</v>
      </c>
      <c r="K74" s="77">
        <v>83</v>
      </c>
      <c r="L74" s="78">
        <v>307</v>
      </c>
      <c r="M74" s="79" t="s">
        <v>27</v>
      </c>
      <c r="N74" s="80" t="s">
        <v>27</v>
      </c>
      <c r="O74" s="80" t="s">
        <v>27</v>
      </c>
      <c r="P74" s="80" t="s">
        <v>27</v>
      </c>
      <c r="Q74" s="81" t="s">
        <v>32</v>
      </c>
      <c r="R74" s="82" t="s">
        <v>31</v>
      </c>
    </row>
    <row r="75" spans="1:18" ht="22.5" customHeight="1">
      <c r="A75" s="69" t="s">
        <v>121</v>
      </c>
      <c r="B75" s="70"/>
      <c r="C75" s="71">
        <v>67</v>
      </c>
      <c r="D75" s="72">
        <v>11</v>
      </c>
      <c r="E75" s="72"/>
      <c r="F75" s="72"/>
      <c r="G75" s="73">
        <f t="shared" si="1"/>
        <v>78</v>
      </c>
      <c r="H75" s="74" t="s">
        <v>26</v>
      </c>
      <c r="I75" s="75">
        <v>0</v>
      </c>
      <c r="J75" s="158">
        <v>0</v>
      </c>
      <c r="K75" s="77">
        <v>53</v>
      </c>
      <c r="L75" s="78">
        <v>344</v>
      </c>
      <c r="M75" s="79" t="s">
        <v>27</v>
      </c>
      <c r="N75" s="80" t="s">
        <v>27</v>
      </c>
      <c r="O75" s="80" t="s">
        <v>27</v>
      </c>
      <c r="P75" s="80" t="s">
        <v>27</v>
      </c>
      <c r="Q75" s="81" t="s">
        <v>32</v>
      </c>
      <c r="R75" s="82" t="s">
        <v>31</v>
      </c>
    </row>
    <row r="76" spans="1:18" ht="22.5" customHeight="1">
      <c r="A76" s="85" t="s">
        <v>122</v>
      </c>
      <c r="B76" s="86"/>
      <c r="C76" s="120">
        <v>125</v>
      </c>
      <c r="D76" s="121">
        <v>2</v>
      </c>
      <c r="E76" s="121">
        <v>1</v>
      </c>
      <c r="F76" s="121">
        <v>0</v>
      </c>
      <c r="G76" s="89">
        <f t="shared" si="1"/>
        <v>128</v>
      </c>
      <c r="H76" s="122"/>
      <c r="I76" s="123"/>
      <c r="J76" s="146"/>
      <c r="K76" s="125">
        <v>178</v>
      </c>
      <c r="L76" s="126">
        <v>1265</v>
      </c>
      <c r="M76" s="127" t="s">
        <v>27</v>
      </c>
      <c r="N76" s="128" t="s">
        <v>27</v>
      </c>
      <c r="O76" s="128" t="s">
        <v>27</v>
      </c>
      <c r="P76" s="128" t="s">
        <v>27</v>
      </c>
      <c r="Q76" s="169" t="s">
        <v>40</v>
      </c>
      <c r="R76" s="130" t="s">
        <v>31</v>
      </c>
    </row>
    <row r="77" spans="1:18" ht="22.5" customHeight="1">
      <c r="A77" s="99"/>
      <c r="B77" s="100" t="s">
        <v>123</v>
      </c>
      <c r="C77" s="147"/>
      <c r="D77" s="148"/>
      <c r="E77" s="148"/>
      <c r="F77" s="148"/>
      <c r="G77" s="115">
        <f t="shared" si="1"/>
        <v>0</v>
      </c>
      <c r="H77" s="149"/>
      <c r="I77" s="150"/>
      <c r="J77" s="151"/>
      <c r="K77" s="152">
        <v>12</v>
      </c>
      <c r="L77" s="153">
        <v>37</v>
      </c>
      <c r="M77" s="154" t="s">
        <v>27</v>
      </c>
      <c r="N77" s="155" t="s">
        <v>27</v>
      </c>
      <c r="O77" s="155" t="s">
        <v>27</v>
      </c>
      <c r="P77" s="155" t="s">
        <v>27</v>
      </c>
      <c r="Q77" s="170" t="s">
        <v>40</v>
      </c>
      <c r="R77" s="157" t="s">
        <v>31</v>
      </c>
    </row>
    <row r="78" spans="1:18" ht="22.5" customHeight="1">
      <c r="A78" s="69" t="s">
        <v>124</v>
      </c>
      <c r="B78" s="70"/>
      <c r="C78" s="71">
        <v>77</v>
      </c>
      <c r="D78" s="72">
        <v>38</v>
      </c>
      <c r="E78" s="72">
        <v>0</v>
      </c>
      <c r="F78" s="72">
        <v>0</v>
      </c>
      <c r="G78" s="73">
        <f t="shared" si="1"/>
        <v>115</v>
      </c>
      <c r="H78" s="74"/>
      <c r="I78" s="75"/>
      <c r="J78" s="118"/>
      <c r="K78" s="77">
        <v>92</v>
      </c>
      <c r="L78" s="78">
        <v>634</v>
      </c>
      <c r="M78" s="79" t="s">
        <v>27</v>
      </c>
      <c r="N78" s="80" t="s">
        <v>27</v>
      </c>
      <c r="O78" s="80" t="s">
        <v>27</v>
      </c>
      <c r="P78" s="80" t="s">
        <v>27</v>
      </c>
      <c r="Q78" s="171" t="s">
        <v>40</v>
      </c>
      <c r="R78" s="82" t="s">
        <v>31</v>
      </c>
    </row>
    <row r="79" spans="1:18" ht="22.5" customHeight="1">
      <c r="A79" s="69" t="s">
        <v>125</v>
      </c>
      <c r="B79" s="70"/>
      <c r="C79" s="71">
        <v>208</v>
      </c>
      <c r="D79" s="72">
        <v>8</v>
      </c>
      <c r="E79" s="72">
        <v>0</v>
      </c>
      <c r="F79" s="72">
        <v>0</v>
      </c>
      <c r="G79" s="73">
        <f t="shared" si="1"/>
        <v>216</v>
      </c>
      <c r="H79" s="74"/>
      <c r="I79" s="75" t="s">
        <v>33</v>
      </c>
      <c r="J79" s="118" t="s">
        <v>33</v>
      </c>
      <c r="K79" s="77">
        <v>424</v>
      </c>
      <c r="L79" s="78">
        <v>3024</v>
      </c>
      <c r="M79" s="79" t="s">
        <v>27</v>
      </c>
      <c r="N79" s="80" t="s">
        <v>27</v>
      </c>
      <c r="O79" s="80" t="s">
        <v>27</v>
      </c>
      <c r="P79" s="80" t="s">
        <v>27</v>
      </c>
      <c r="Q79" s="81" t="s">
        <v>30</v>
      </c>
      <c r="R79" s="82" t="s">
        <v>29</v>
      </c>
    </row>
    <row r="80" spans="1:18" ht="22.5" customHeight="1">
      <c r="A80" s="85" t="s">
        <v>126</v>
      </c>
      <c r="B80" s="86"/>
      <c r="C80" s="120">
        <v>2832</v>
      </c>
      <c r="D80" s="121">
        <v>43</v>
      </c>
      <c r="E80" s="121">
        <v>8</v>
      </c>
      <c r="F80" s="121">
        <v>1</v>
      </c>
      <c r="G80" s="89">
        <f t="shared" si="1"/>
        <v>2884</v>
      </c>
      <c r="H80" s="122" t="s">
        <v>26</v>
      </c>
      <c r="I80" s="123">
        <v>65</v>
      </c>
      <c r="J80" s="124">
        <v>218</v>
      </c>
      <c r="K80" s="125">
        <v>639</v>
      </c>
      <c r="L80" s="126">
        <v>4182</v>
      </c>
      <c r="M80" s="127" t="s">
        <v>27</v>
      </c>
      <c r="N80" s="128" t="s">
        <v>27</v>
      </c>
      <c r="O80" s="128" t="s">
        <v>27</v>
      </c>
      <c r="P80" s="128" t="s">
        <v>27</v>
      </c>
      <c r="Q80" s="129" t="s">
        <v>39</v>
      </c>
      <c r="R80" s="130" t="s">
        <v>35</v>
      </c>
    </row>
    <row r="81" spans="1:18" ht="22.5" customHeight="1">
      <c r="A81" s="99"/>
      <c r="B81" s="100" t="s">
        <v>127</v>
      </c>
      <c r="C81" s="101">
        <v>1152</v>
      </c>
      <c r="D81" s="102">
        <v>50</v>
      </c>
      <c r="E81" s="102">
        <v>0</v>
      </c>
      <c r="F81" s="102">
        <v>0</v>
      </c>
      <c r="G81" s="103">
        <f t="shared" si="1"/>
        <v>1202</v>
      </c>
      <c r="H81" s="104" t="s">
        <v>26</v>
      </c>
      <c r="I81" s="105"/>
      <c r="J81" s="172"/>
      <c r="K81" s="107">
        <v>216</v>
      </c>
      <c r="L81" s="108">
        <v>1096</v>
      </c>
      <c r="M81" s="109" t="s">
        <v>27</v>
      </c>
      <c r="N81" s="110" t="s">
        <v>27</v>
      </c>
      <c r="O81" s="110" t="s">
        <v>27</v>
      </c>
      <c r="P81" s="110" t="s">
        <v>27</v>
      </c>
      <c r="Q81" s="111" t="s">
        <v>39</v>
      </c>
      <c r="R81" s="112" t="s">
        <v>29</v>
      </c>
    </row>
    <row r="82" spans="1:18" ht="22.5" customHeight="1">
      <c r="A82" s="173"/>
      <c r="B82" s="100" t="s">
        <v>128</v>
      </c>
      <c r="C82" s="101">
        <v>717</v>
      </c>
      <c r="D82" s="102">
        <v>8</v>
      </c>
      <c r="E82" s="102">
        <v>0</v>
      </c>
      <c r="F82" s="102">
        <v>0</v>
      </c>
      <c r="G82" s="103">
        <f t="shared" si="1"/>
        <v>725</v>
      </c>
      <c r="H82" s="104" t="s">
        <v>26</v>
      </c>
      <c r="I82" s="105"/>
      <c r="J82" s="172"/>
      <c r="K82" s="107">
        <v>128</v>
      </c>
      <c r="L82" s="108">
        <v>671</v>
      </c>
      <c r="M82" s="109" t="s">
        <v>27</v>
      </c>
      <c r="N82" s="110" t="s">
        <v>27</v>
      </c>
      <c r="O82" s="110" t="s">
        <v>27</v>
      </c>
      <c r="P82" s="110" t="s">
        <v>27</v>
      </c>
      <c r="Q82" s="111" t="s">
        <v>39</v>
      </c>
      <c r="R82" s="112" t="s">
        <v>35</v>
      </c>
    </row>
    <row r="83" spans="1:18" ht="22.5" customHeight="1">
      <c r="A83" s="173"/>
      <c r="B83" s="100" t="s">
        <v>129</v>
      </c>
      <c r="C83" s="101">
        <v>420</v>
      </c>
      <c r="D83" s="102">
        <v>6</v>
      </c>
      <c r="E83" s="102">
        <v>0</v>
      </c>
      <c r="F83" s="102">
        <v>0</v>
      </c>
      <c r="G83" s="103">
        <f t="shared" si="1"/>
        <v>426</v>
      </c>
      <c r="H83" s="104" t="s">
        <v>26</v>
      </c>
      <c r="I83" s="105"/>
      <c r="J83" s="172"/>
      <c r="K83" s="107">
        <v>36</v>
      </c>
      <c r="L83" s="108">
        <v>155</v>
      </c>
      <c r="M83" s="109" t="s">
        <v>27</v>
      </c>
      <c r="N83" s="110" t="s">
        <v>27</v>
      </c>
      <c r="O83" s="110" t="s">
        <v>27</v>
      </c>
      <c r="P83" s="110" t="s">
        <v>27</v>
      </c>
      <c r="Q83" s="111" t="s">
        <v>39</v>
      </c>
      <c r="R83" s="112" t="s">
        <v>35</v>
      </c>
    </row>
    <row r="84" spans="1:18" ht="22.5" customHeight="1">
      <c r="A84" s="174"/>
      <c r="B84" s="100" t="s">
        <v>130</v>
      </c>
      <c r="C84" s="147">
        <v>544</v>
      </c>
      <c r="D84" s="148">
        <v>18</v>
      </c>
      <c r="E84" s="148">
        <v>0</v>
      </c>
      <c r="F84" s="148">
        <v>0</v>
      </c>
      <c r="G84" s="115">
        <f t="shared" si="1"/>
        <v>562</v>
      </c>
      <c r="H84" s="149" t="s">
        <v>26</v>
      </c>
      <c r="I84" s="150"/>
      <c r="J84" s="175"/>
      <c r="K84" s="152">
        <v>39</v>
      </c>
      <c r="L84" s="153">
        <v>274</v>
      </c>
      <c r="M84" s="154" t="s">
        <v>27</v>
      </c>
      <c r="N84" s="155" t="s">
        <v>27</v>
      </c>
      <c r="O84" s="155" t="s">
        <v>27</v>
      </c>
      <c r="P84" s="155" t="s">
        <v>27</v>
      </c>
      <c r="Q84" s="156" t="s">
        <v>39</v>
      </c>
      <c r="R84" s="157" t="s">
        <v>35</v>
      </c>
    </row>
    <row r="85" spans="1:18" ht="22.5" customHeight="1">
      <c r="A85" s="69" t="s">
        <v>131</v>
      </c>
      <c r="B85" s="70"/>
      <c r="C85" s="71">
        <v>25</v>
      </c>
      <c r="D85" s="72">
        <v>4</v>
      </c>
      <c r="E85" s="72">
        <v>1</v>
      </c>
      <c r="F85" s="72"/>
      <c r="G85" s="73">
        <f t="shared" si="1"/>
        <v>30</v>
      </c>
      <c r="H85" s="74"/>
      <c r="I85" s="75">
        <v>0</v>
      </c>
      <c r="J85" s="118">
        <v>0</v>
      </c>
      <c r="K85" s="77">
        <v>35</v>
      </c>
      <c r="L85" s="78">
        <v>329</v>
      </c>
      <c r="M85" s="79" t="s">
        <v>39</v>
      </c>
      <c r="N85" s="80" t="s">
        <v>39</v>
      </c>
      <c r="O85" s="80" t="s">
        <v>39</v>
      </c>
      <c r="P85" s="80" t="s">
        <v>39</v>
      </c>
      <c r="Q85" s="81" t="s">
        <v>41</v>
      </c>
      <c r="R85" s="82" t="s">
        <v>31</v>
      </c>
    </row>
    <row r="86" spans="1:18" ht="22.5" customHeight="1">
      <c r="A86" s="69" t="s">
        <v>132</v>
      </c>
      <c r="B86" s="70"/>
      <c r="C86" s="71">
        <v>977</v>
      </c>
      <c r="D86" s="72" t="s">
        <v>33</v>
      </c>
      <c r="E86" s="72" t="s">
        <v>33</v>
      </c>
      <c r="F86" s="72" t="s">
        <v>33</v>
      </c>
      <c r="G86" s="73">
        <f t="shared" si="1"/>
        <v>977</v>
      </c>
      <c r="H86" s="74"/>
      <c r="I86" s="75"/>
      <c r="J86" s="118"/>
      <c r="K86" s="77">
        <v>69</v>
      </c>
      <c r="L86" s="78">
        <v>669</v>
      </c>
      <c r="M86" s="79" t="s">
        <v>27</v>
      </c>
      <c r="N86" s="80" t="s">
        <v>27</v>
      </c>
      <c r="O86" s="80" t="s">
        <v>27</v>
      </c>
      <c r="P86" s="80" t="s">
        <v>27</v>
      </c>
      <c r="Q86" s="81" t="s">
        <v>36</v>
      </c>
      <c r="R86" s="82" t="s">
        <v>31</v>
      </c>
    </row>
    <row r="87" spans="1:18" ht="22.5" customHeight="1">
      <c r="A87" s="69" t="s">
        <v>133</v>
      </c>
      <c r="B87" s="70"/>
      <c r="C87" s="71">
        <v>1230</v>
      </c>
      <c r="D87" s="72">
        <v>33</v>
      </c>
      <c r="E87" s="72">
        <v>147</v>
      </c>
      <c r="F87" s="72">
        <v>2</v>
      </c>
      <c r="G87" s="73">
        <f t="shared" si="1"/>
        <v>1412</v>
      </c>
      <c r="H87" s="74" t="s">
        <v>26</v>
      </c>
      <c r="I87" s="75">
        <v>1029</v>
      </c>
      <c r="J87" s="76">
        <v>1068</v>
      </c>
      <c r="K87" s="77">
        <v>412</v>
      </c>
      <c r="L87" s="78">
        <v>2435</v>
      </c>
      <c r="M87" s="79" t="s">
        <v>27</v>
      </c>
      <c r="N87" s="80" t="s">
        <v>27</v>
      </c>
      <c r="O87" s="80" t="s">
        <v>32</v>
      </c>
      <c r="P87" s="80" t="s">
        <v>32</v>
      </c>
      <c r="Q87" s="81" t="s">
        <v>36</v>
      </c>
      <c r="R87" s="82" t="s">
        <v>29</v>
      </c>
    </row>
    <row r="88" spans="1:18" ht="22.5" customHeight="1">
      <c r="A88" s="69" t="s">
        <v>134</v>
      </c>
      <c r="B88" s="70"/>
      <c r="C88" s="71">
        <v>81</v>
      </c>
      <c r="D88" s="72">
        <v>9</v>
      </c>
      <c r="E88" s="72">
        <v>0</v>
      </c>
      <c r="F88" s="72">
        <v>0</v>
      </c>
      <c r="G88" s="73">
        <f t="shared" si="1"/>
        <v>90</v>
      </c>
      <c r="H88" s="74"/>
      <c r="I88" s="75"/>
      <c r="J88" s="118"/>
      <c r="K88" s="77">
        <v>98</v>
      </c>
      <c r="L88" s="78">
        <v>167</v>
      </c>
      <c r="M88" s="79" t="s">
        <v>27</v>
      </c>
      <c r="N88" s="80" t="s">
        <v>32</v>
      </c>
      <c r="O88" s="80" t="s">
        <v>27</v>
      </c>
      <c r="P88" s="80" t="s">
        <v>32</v>
      </c>
      <c r="Q88" s="81" t="s">
        <v>32</v>
      </c>
      <c r="R88" s="82" t="s">
        <v>31</v>
      </c>
    </row>
    <row r="89" spans="1:18" ht="22.5" customHeight="1">
      <c r="A89" s="69" t="s">
        <v>135</v>
      </c>
      <c r="B89" s="70"/>
      <c r="C89" s="71">
        <v>62</v>
      </c>
      <c r="D89" s="72">
        <v>0</v>
      </c>
      <c r="E89" s="72">
        <v>0</v>
      </c>
      <c r="F89" s="72">
        <v>0</v>
      </c>
      <c r="G89" s="73">
        <f t="shared" si="1"/>
        <v>62</v>
      </c>
      <c r="H89" s="74"/>
      <c r="I89" s="75"/>
      <c r="J89" s="118"/>
      <c r="K89" s="77">
        <v>162</v>
      </c>
      <c r="L89" s="78">
        <v>492</v>
      </c>
      <c r="M89" s="79" t="s">
        <v>27</v>
      </c>
      <c r="N89" s="80" t="s">
        <v>27</v>
      </c>
      <c r="O89" s="80" t="s">
        <v>27</v>
      </c>
      <c r="P89" s="80" t="s">
        <v>27</v>
      </c>
      <c r="Q89" s="81" t="s">
        <v>32</v>
      </c>
      <c r="R89" s="82" t="s">
        <v>29</v>
      </c>
    </row>
    <row r="90" spans="1:18" ht="22.5" customHeight="1">
      <c r="A90" s="69" t="s">
        <v>136</v>
      </c>
      <c r="B90" s="70"/>
      <c r="C90" s="71">
        <v>554</v>
      </c>
      <c r="D90" s="72">
        <v>121</v>
      </c>
      <c r="E90" s="72"/>
      <c r="F90" s="72"/>
      <c r="G90" s="73">
        <f t="shared" si="1"/>
        <v>675</v>
      </c>
      <c r="H90" s="74"/>
      <c r="I90" s="75"/>
      <c r="J90" s="118"/>
      <c r="K90" s="77"/>
      <c r="L90" s="78"/>
      <c r="M90" s="79" t="s">
        <v>27</v>
      </c>
      <c r="N90" s="80" t="s">
        <v>27</v>
      </c>
      <c r="O90" s="80" t="s">
        <v>27</v>
      </c>
      <c r="P90" s="80" t="s">
        <v>27</v>
      </c>
      <c r="Q90" s="81" t="s">
        <v>36</v>
      </c>
      <c r="R90" s="82" t="s">
        <v>35</v>
      </c>
    </row>
    <row r="91" spans="1:18" ht="22.5" customHeight="1">
      <c r="A91" s="69" t="s">
        <v>137</v>
      </c>
      <c r="B91" s="70"/>
      <c r="C91" s="71" t="s">
        <v>30</v>
      </c>
      <c r="D91" s="72" t="s">
        <v>30</v>
      </c>
      <c r="E91" s="72" t="s">
        <v>30</v>
      </c>
      <c r="F91" s="72" t="s">
        <v>30</v>
      </c>
      <c r="G91" s="73">
        <f t="shared" si="1"/>
        <v>0</v>
      </c>
      <c r="H91" s="74"/>
      <c r="I91" s="75"/>
      <c r="J91" s="118"/>
      <c r="K91" s="77">
        <v>312</v>
      </c>
      <c r="L91" s="78">
        <v>968</v>
      </c>
      <c r="M91" s="79" t="s">
        <v>27</v>
      </c>
      <c r="N91" s="80" t="s">
        <v>27</v>
      </c>
      <c r="O91" s="80" t="s">
        <v>27</v>
      </c>
      <c r="P91" s="80" t="s">
        <v>27</v>
      </c>
      <c r="Q91" s="81" t="s">
        <v>36</v>
      </c>
      <c r="R91" s="82" t="s">
        <v>29</v>
      </c>
    </row>
    <row r="92" spans="1:18" ht="22.5" customHeight="1">
      <c r="A92" s="69" t="s">
        <v>138</v>
      </c>
      <c r="B92" s="70"/>
      <c r="C92" s="71">
        <v>750</v>
      </c>
      <c r="D92" s="72">
        <v>17</v>
      </c>
      <c r="E92" s="72">
        <v>2</v>
      </c>
      <c r="F92" s="72">
        <v>0</v>
      </c>
      <c r="G92" s="73">
        <f t="shared" si="1"/>
        <v>769</v>
      </c>
      <c r="H92" s="74"/>
      <c r="I92" s="75"/>
      <c r="J92" s="118"/>
      <c r="K92" s="77">
        <v>258</v>
      </c>
      <c r="L92" s="78">
        <v>1113</v>
      </c>
      <c r="M92" s="79" t="s">
        <v>27</v>
      </c>
      <c r="N92" s="80" t="s">
        <v>27</v>
      </c>
      <c r="O92" s="80" t="s">
        <v>27</v>
      </c>
      <c r="P92" s="80" t="s">
        <v>27</v>
      </c>
      <c r="Q92" s="81" t="s">
        <v>28</v>
      </c>
      <c r="R92" s="82" t="s">
        <v>31</v>
      </c>
    </row>
    <row r="93" spans="1:18" ht="22.5" customHeight="1">
      <c r="A93" s="69" t="s">
        <v>139</v>
      </c>
      <c r="B93" s="70"/>
      <c r="C93" s="71">
        <v>743</v>
      </c>
      <c r="D93" s="72">
        <v>53</v>
      </c>
      <c r="E93" s="72">
        <v>0</v>
      </c>
      <c r="F93" s="72">
        <v>0</v>
      </c>
      <c r="G93" s="73">
        <f t="shared" si="1"/>
        <v>796</v>
      </c>
      <c r="H93" s="74"/>
      <c r="I93" s="75"/>
      <c r="J93" s="118">
        <v>0</v>
      </c>
      <c r="K93" s="77">
        <v>129</v>
      </c>
      <c r="L93" s="78">
        <v>729</v>
      </c>
      <c r="M93" s="79" t="s">
        <v>27</v>
      </c>
      <c r="N93" s="80" t="s">
        <v>27</v>
      </c>
      <c r="O93" s="80" t="s">
        <v>27</v>
      </c>
      <c r="P93" s="80" t="s">
        <v>27</v>
      </c>
      <c r="Q93" s="81" t="s">
        <v>30</v>
      </c>
      <c r="R93" s="82" t="s">
        <v>31</v>
      </c>
    </row>
    <row r="94" spans="1:18" ht="22.5" customHeight="1">
      <c r="A94" s="69" t="s">
        <v>140</v>
      </c>
      <c r="B94" s="70"/>
      <c r="C94" s="71">
        <v>10</v>
      </c>
      <c r="D94" s="72"/>
      <c r="E94" s="72"/>
      <c r="F94" s="72"/>
      <c r="G94" s="73">
        <f t="shared" si="1"/>
        <v>10</v>
      </c>
      <c r="H94" s="74"/>
      <c r="I94" s="75"/>
      <c r="J94" s="118"/>
      <c r="K94" s="77">
        <v>44</v>
      </c>
      <c r="L94" s="78">
        <v>414</v>
      </c>
      <c r="M94" s="79" t="s">
        <v>27</v>
      </c>
      <c r="N94" s="80" t="s">
        <v>27</v>
      </c>
      <c r="O94" s="80" t="s">
        <v>27</v>
      </c>
      <c r="P94" s="80" t="s">
        <v>27</v>
      </c>
      <c r="Q94" s="81" t="s">
        <v>38</v>
      </c>
      <c r="R94" s="84" t="s">
        <v>31</v>
      </c>
    </row>
    <row r="95" spans="1:18" ht="22.5" customHeight="1">
      <c r="A95" s="69" t="s">
        <v>141</v>
      </c>
      <c r="B95" s="70"/>
      <c r="C95" s="71">
        <v>42</v>
      </c>
      <c r="D95" s="72">
        <v>3</v>
      </c>
      <c r="E95" s="72"/>
      <c r="F95" s="72"/>
      <c r="G95" s="73">
        <f t="shared" si="1"/>
        <v>45</v>
      </c>
      <c r="H95" s="74"/>
      <c r="I95" s="75"/>
      <c r="J95" s="118"/>
      <c r="K95" s="77">
        <v>99</v>
      </c>
      <c r="L95" s="78">
        <v>293</v>
      </c>
      <c r="M95" s="79" t="s">
        <v>32</v>
      </c>
      <c r="N95" s="80" t="s">
        <v>32</v>
      </c>
      <c r="O95" s="80" t="s">
        <v>32</v>
      </c>
      <c r="P95" s="80" t="s">
        <v>32</v>
      </c>
      <c r="Q95" s="81" t="s">
        <v>32</v>
      </c>
      <c r="R95" s="84" t="s">
        <v>31</v>
      </c>
    </row>
    <row r="96" spans="1:18" ht="22.5" customHeight="1">
      <c r="A96" s="69" t="s">
        <v>142</v>
      </c>
      <c r="B96" s="70"/>
      <c r="C96" s="71">
        <v>421</v>
      </c>
      <c r="D96" s="72">
        <v>6</v>
      </c>
      <c r="E96" s="72">
        <v>0</v>
      </c>
      <c r="F96" s="72">
        <v>0</v>
      </c>
      <c r="G96" s="73">
        <f t="shared" si="1"/>
        <v>427</v>
      </c>
      <c r="H96" s="74"/>
      <c r="I96" s="75"/>
      <c r="J96" s="118"/>
      <c r="K96" s="77">
        <v>82</v>
      </c>
      <c r="L96" s="78">
        <v>455</v>
      </c>
      <c r="M96" s="79" t="s">
        <v>27</v>
      </c>
      <c r="N96" s="80" t="s">
        <v>27</v>
      </c>
      <c r="O96" s="80" t="s">
        <v>27</v>
      </c>
      <c r="P96" s="80" t="s">
        <v>27</v>
      </c>
      <c r="Q96" s="81" t="s">
        <v>36</v>
      </c>
      <c r="R96" s="82" t="s">
        <v>31</v>
      </c>
    </row>
    <row r="97" spans="1:19" ht="22.5" customHeight="1">
      <c r="A97" s="69" t="s">
        <v>143</v>
      </c>
      <c r="B97" s="70"/>
      <c r="C97" s="71"/>
      <c r="D97" s="72"/>
      <c r="E97" s="72"/>
      <c r="F97" s="72"/>
      <c r="G97" s="73">
        <f t="shared" si="1"/>
        <v>0</v>
      </c>
      <c r="H97" s="74"/>
      <c r="I97" s="75"/>
      <c r="J97" s="118"/>
      <c r="K97" s="77">
        <v>7</v>
      </c>
      <c r="L97" s="78">
        <v>51</v>
      </c>
      <c r="M97" s="79" t="s">
        <v>28</v>
      </c>
      <c r="N97" s="80" t="s">
        <v>28</v>
      </c>
      <c r="O97" s="80" t="s">
        <v>39</v>
      </c>
      <c r="P97" s="80" t="s">
        <v>39</v>
      </c>
      <c r="Q97" s="176" t="s">
        <v>42</v>
      </c>
      <c r="R97" s="82" t="s">
        <v>31</v>
      </c>
    </row>
    <row r="98" spans="1:19" ht="22.5" customHeight="1">
      <c r="A98" s="85" t="s">
        <v>144</v>
      </c>
      <c r="B98" s="86"/>
      <c r="C98" s="120">
        <v>475</v>
      </c>
      <c r="D98" s="121"/>
      <c r="E98" s="121"/>
      <c r="F98" s="121"/>
      <c r="G98" s="89">
        <f t="shared" si="1"/>
        <v>475</v>
      </c>
      <c r="H98" s="122"/>
      <c r="I98" s="123"/>
      <c r="J98" s="146"/>
      <c r="K98" s="125">
        <v>398</v>
      </c>
      <c r="L98" s="126">
        <v>5052</v>
      </c>
      <c r="M98" s="127" t="s">
        <v>27</v>
      </c>
      <c r="N98" s="128" t="s">
        <v>27</v>
      </c>
      <c r="O98" s="128" t="s">
        <v>27</v>
      </c>
      <c r="P98" s="128" t="s">
        <v>27</v>
      </c>
      <c r="Q98" s="129" t="s">
        <v>43</v>
      </c>
      <c r="R98" s="159" t="s">
        <v>31</v>
      </c>
    </row>
    <row r="99" spans="1:19" ht="22.5" customHeight="1">
      <c r="A99" s="99"/>
      <c r="B99" s="100" t="s">
        <v>145</v>
      </c>
      <c r="C99" s="101"/>
      <c r="D99" s="102"/>
      <c r="E99" s="102"/>
      <c r="F99" s="102"/>
      <c r="G99" s="103">
        <f t="shared" si="1"/>
        <v>0</v>
      </c>
      <c r="H99" s="104"/>
      <c r="I99" s="105"/>
      <c r="J99" s="106"/>
      <c r="K99" s="107"/>
      <c r="L99" s="108"/>
      <c r="M99" s="109" t="s">
        <v>32</v>
      </c>
      <c r="N99" s="110" t="s">
        <v>32</v>
      </c>
      <c r="O99" s="110" t="s">
        <v>32</v>
      </c>
      <c r="P99" s="110" t="s">
        <v>32</v>
      </c>
      <c r="Q99" s="111" t="s">
        <v>32</v>
      </c>
      <c r="R99" s="177" t="s">
        <v>32</v>
      </c>
    </row>
    <row r="100" spans="1:19" ht="22.5" customHeight="1">
      <c r="A100" s="178"/>
      <c r="B100" s="100" t="s">
        <v>146</v>
      </c>
      <c r="C100" s="101"/>
      <c r="D100" s="102"/>
      <c r="E100" s="102"/>
      <c r="F100" s="102"/>
      <c r="G100" s="103">
        <f t="shared" si="1"/>
        <v>0</v>
      </c>
      <c r="H100" s="104"/>
      <c r="I100" s="105"/>
      <c r="J100" s="106"/>
      <c r="K100" s="107"/>
      <c r="L100" s="108"/>
      <c r="M100" s="109" t="s">
        <v>32</v>
      </c>
      <c r="N100" s="110" t="s">
        <v>32</v>
      </c>
      <c r="O100" s="110" t="s">
        <v>32</v>
      </c>
      <c r="P100" s="110" t="s">
        <v>32</v>
      </c>
      <c r="Q100" s="111" t="s">
        <v>32</v>
      </c>
      <c r="R100" s="177" t="s">
        <v>32</v>
      </c>
    </row>
    <row r="101" spans="1:19" ht="22.5" customHeight="1">
      <c r="A101" s="179"/>
      <c r="B101" s="100" t="s">
        <v>147</v>
      </c>
      <c r="C101" s="147"/>
      <c r="D101" s="148"/>
      <c r="E101" s="148"/>
      <c r="F101" s="148"/>
      <c r="G101" s="115">
        <f t="shared" si="1"/>
        <v>0</v>
      </c>
      <c r="H101" s="149"/>
      <c r="I101" s="150"/>
      <c r="J101" s="151"/>
      <c r="K101" s="152"/>
      <c r="L101" s="153"/>
      <c r="M101" s="154" t="s">
        <v>32</v>
      </c>
      <c r="N101" s="155" t="s">
        <v>32</v>
      </c>
      <c r="O101" s="155" t="s">
        <v>32</v>
      </c>
      <c r="P101" s="155" t="s">
        <v>32</v>
      </c>
      <c r="Q101" s="156" t="s">
        <v>32</v>
      </c>
      <c r="R101" s="180" t="s">
        <v>32</v>
      </c>
    </row>
    <row r="102" spans="1:19" ht="22.5" customHeight="1">
      <c r="A102" s="69" t="s">
        <v>148</v>
      </c>
      <c r="B102" s="70"/>
      <c r="C102" s="57">
        <v>439</v>
      </c>
      <c r="D102" s="58">
        <v>57</v>
      </c>
      <c r="E102" s="58">
        <v>0</v>
      </c>
      <c r="F102" s="58"/>
      <c r="G102" s="73">
        <f t="shared" si="1"/>
        <v>496</v>
      </c>
      <c r="H102" s="60"/>
      <c r="I102" s="61">
        <v>0</v>
      </c>
      <c r="J102" s="116">
        <v>0</v>
      </c>
      <c r="K102" s="63">
        <v>49</v>
      </c>
      <c r="L102" s="64">
        <v>134</v>
      </c>
      <c r="M102" s="65" t="s">
        <v>28</v>
      </c>
      <c r="N102" s="66" t="s">
        <v>28</v>
      </c>
      <c r="O102" s="66" t="s">
        <v>28</v>
      </c>
      <c r="P102" s="66" t="s">
        <v>28</v>
      </c>
      <c r="Q102" s="67" t="s">
        <v>32</v>
      </c>
      <c r="R102" s="117" t="s">
        <v>31</v>
      </c>
    </row>
    <row r="103" spans="1:19" ht="22.5" customHeight="1">
      <c r="A103" s="69" t="s">
        <v>149</v>
      </c>
      <c r="B103" s="70"/>
      <c r="C103" s="71">
        <v>29</v>
      </c>
      <c r="D103" s="72">
        <v>2</v>
      </c>
      <c r="E103" s="72"/>
      <c r="F103" s="72"/>
      <c r="G103" s="73">
        <f t="shared" si="1"/>
        <v>31</v>
      </c>
      <c r="H103" s="74"/>
      <c r="I103" s="75"/>
      <c r="J103" s="118"/>
      <c r="K103" s="77">
        <v>54</v>
      </c>
      <c r="L103" s="78">
        <v>452</v>
      </c>
      <c r="M103" s="79" t="s">
        <v>27</v>
      </c>
      <c r="N103" s="80" t="s">
        <v>27</v>
      </c>
      <c r="O103" s="80" t="s">
        <v>27</v>
      </c>
      <c r="P103" s="80" t="s">
        <v>27</v>
      </c>
      <c r="Q103" s="81" t="s">
        <v>36</v>
      </c>
      <c r="R103" s="84" t="s">
        <v>31</v>
      </c>
    </row>
    <row r="104" spans="1:19" ht="22.5" customHeight="1">
      <c r="A104" s="69" t="s">
        <v>150</v>
      </c>
      <c r="B104" s="70"/>
      <c r="C104" s="71">
        <v>69</v>
      </c>
      <c r="D104" s="72"/>
      <c r="E104" s="72"/>
      <c r="F104" s="72"/>
      <c r="G104" s="73">
        <f t="shared" si="1"/>
        <v>69</v>
      </c>
      <c r="H104" s="74"/>
      <c r="I104" s="75"/>
      <c r="J104" s="118"/>
      <c r="K104" s="77">
        <v>107</v>
      </c>
      <c r="L104" s="78">
        <v>430</v>
      </c>
      <c r="M104" s="79" t="s">
        <v>27</v>
      </c>
      <c r="N104" s="80" t="s">
        <v>27</v>
      </c>
      <c r="O104" s="80" t="s">
        <v>27</v>
      </c>
      <c r="P104" s="80" t="s">
        <v>27</v>
      </c>
      <c r="Q104" s="81" t="s">
        <v>44</v>
      </c>
      <c r="R104" s="84" t="s">
        <v>31</v>
      </c>
    </row>
    <row r="105" spans="1:19" ht="22.5" customHeight="1">
      <c r="A105" s="69" t="s">
        <v>151</v>
      </c>
      <c r="B105" s="70"/>
      <c r="C105" s="71"/>
      <c r="D105" s="72"/>
      <c r="E105" s="72"/>
      <c r="F105" s="72"/>
      <c r="G105" s="73">
        <f t="shared" si="1"/>
        <v>0</v>
      </c>
      <c r="H105" s="74"/>
      <c r="I105" s="75"/>
      <c r="J105" s="118"/>
      <c r="K105" s="77">
        <v>35</v>
      </c>
      <c r="L105" s="78">
        <v>316</v>
      </c>
      <c r="M105" s="164" t="s">
        <v>45</v>
      </c>
      <c r="N105" s="80" t="s">
        <v>32</v>
      </c>
      <c r="O105" s="80" t="s">
        <v>46</v>
      </c>
      <c r="P105" s="80" t="s">
        <v>32</v>
      </c>
      <c r="Q105" s="81" t="s">
        <v>32</v>
      </c>
      <c r="R105" s="84" t="s">
        <v>29</v>
      </c>
    </row>
    <row r="106" spans="1:19" ht="22.5" customHeight="1">
      <c r="A106" s="55" t="s">
        <v>152</v>
      </c>
      <c r="B106" s="56"/>
      <c r="C106" s="57" t="s">
        <v>30</v>
      </c>
      <c r="D106" s="58" t="s">
        <v>30</v>
      </c>
      <c r="E106" s="58">
        <v>0</v>
      </c>
      <c r="F106" s="58">
        <v>0</v>
      </c>
      <c r="G106" s="115"/>
      <c r="H106" s="60"/>
      <c r="I106" s="61"/>
      <c r="J106" s="116"/>
      <c r="K106" s="63" t="s">
        <v>30</v>
      </c>
      <c r="L106" s="64" t="s">
        <v>30</v>
      </c>
      <c r="M106" s="65" t="s">
        <v>27</v>
      </c>
      <c r="N106" s="66" t="s">
        <v>27</v>
      </c>
      <c r="O106" s="66" t="s">
        <v>27</v>
      </c>
      <c r="P106" s="66" t="s">
        <v>27</v>
      </c>
      <c r="Q106" s="181" t="s">
        <v>36</v>
      </c>
      <c r="R106" s="182" t="s">
        <v>31</v>
      </c>
      <c r="S106" s="183"/>
    </row>
    <row r="107" spans="1:19" ht="22.5" customHeight="1">
      <c r="A107" s="69" t="s">
        <v>153</v>
      </c>
      <c r="B107" s="70"/>
      <c r="C107" s="71">
        <v>8</v>
      </c>
      <c r="D107" s="72"/>
      <c r="E107" s="72"/>
      <c r="F107" s="72"/>
      <c r="G107" s="73">
        <f t="shared" si="1"/>
        <v>8</v>
      </c>
      <c r="H107" s="74"/>
      <c r="I107" s="75"/>
      <c r="J107" s="118"/>
      <c r="K107" s="77">
        <v>8</v>
      </c>
      <c r="L107" s="78">
        <v>120</v>
      </c>
      <c r="M107" s="79" t="s">
        <v>32</v>
      </c>
      <c r="N107" s="80" t="s">
        <v>32</v>
      </c>
      <c r="O107" s="80" t="s">
        <v>39</v>
      </c>
      <c r="P107" s="80" t="s">
        <v>32</v>
      </c>
      <c r="Q107" s="81" t="s">
        <v>47</v>
      </c>
      <c r="R107" s="84" t="s">
        <v>31</v>
      </c>
    </row>
    <row r="108" spans="1:19" ht="22.5" customHeight="1">
      <c r="A108" s="69" t="s">
        <v>154</v>
      </c>
      <c r="B108" s="70"/>
      <c r="C108" s="71"/>
      <c r="D108" s="72"/>
      <c r="E108" s="72"/>
      <c r="F108" s="72"/>
      <c r="G108" s="73">
        <f t="shared" si="1"/>
        <v>0</v>
      </c>
      <c r="H108" s="74"/>
      <c r="I108" s="75"/>
      <c r="J108" s="118"/>
      <c r="K108" s="77">
        <v>21</v>
      </c>
      <c r="L108" s="78">
        <v>218</v>
      </c>
      <c r="M108" s="79" t="s">
        <v>27</v>
      </c>
      <c r="N108" s="80" t="s">
        <v>27</v>
      </c>
      <c r="O108" s="80" t="s">
        <v>27</v>
      </c>
      <c r="P108" s="80" t="s">
        <v>27</v>
      </c>
      <c r="Q108" s="81" t="s">
        <v>28</v>
      </c>
      <c r="R108" s="84" t="s">
        <v>31</v>
      </c>
    </row>
    <row r="109" spans="1:19" ht="22.5" customHeight="1">
      <c r="A109" s="69" t="s">
        <v>155</v>
      </c>
      <c r="B109" s="70"/>
      <c r="C109" s="71">
        <v>231</v>
      </c>
      <c r="D109" s="72">
        <v>5</v>
      </c>
      <c r="E109" s="72"/>
      <c r="F109" s="72"/>
      <c r="G109" s="73">
        <f t="shared" si="1"/>
        <v>236</v>
      </c>
      <c r="H109" s="74"/>
      <c r="I109" s="75"/>
      <c r="J109" s="118"/>
      <c r="K109" s="77">
        <v>71</v>
      </c>
      <c r="L109" s="78">
        <v>229</v>
      </c>
      <c r="M109" s="79" t="s">
        <v>27</v>
      </c>
      <c r="N109" s="80" t="s">
        <v>27</v>
      </c>
      <c r="O109" s="80" t="s">
        <v>27</v>
      </c>
      <c r="P109" s="80" t="s">
        <v>27</v>
      </c>
      <c r="Q109" s="81" t="s">
        <v>38</v>
      </c>
      <c r="R109" s="84" t="s">
        <v>31</v>
      </c>
    </row>
    <row r="110" spans="1:19" ht="22.5" customHeight="1">
      <c r="A110" s="69" t="s">
        <v>156</v>
      </c>
      <c r="B110" s="70"/>
      <c r="C110" s="71">
        <v>38</v>
      </c>
      <c r="D110" s="72">
        <v>0</v>
      </c>
      <c r="E110" s="72">
        <v>0</v>
      </c>
      <c r="F110" s="72">
        <v>0</v>
      </c>
      <c r="G110" s="73">
        <f t="shared" si="1"/>
        <v>38</v>
      </c>
      <c r="H110" s="74"/>
      <c r="I110" s="75"/>
      <c r="J110" s="118"/>
      <c r="K110" s="77">
        <v>60</v>
      </c>
      <c r="L110" s="78">
        <v>253</v>
      </c>
      <c r="M110" s="79" t="s">
        <v>39</v>
      </c>
      <c r="N110" s="80" t="s">
        <v>39</v>
      </c>
      <c r="O110" s="80" t="s">
        <v>39</v>
      </c>
      <c r="P110" s="80" t="s">
        <v>39</v>
      </c>
      <c r="Q110" s="81" t="s">
        <v>36</v>
      </c>
      <c r="R110" s="84" t="s">
        <v>31</v>
      </c>
    </row>
    <row r="111" spans="1:19" ht="22.5" customHeight="1">
      <c r="A111" s="69" t="s">
        <v>157</v>
      </c>
      <c r="B111" s="70"/>
      <c r="C111" s="71">
        <v>97</v>
      </c>
      <c r="D111" s="72"/>
      <c r="E111" s="72"/>
      <c r="F111" s="72"/>
      <c r="G111" s="73">
        <f t="shared" si="1"/>
        <v>97</v>
      </c>
      <c r="H111" s="74"/>
      <c r="I111" s="75"/>
      <c r="J111" s="118"/>
      <c r="K111" s="77">
        <v>93</v>
      </c>
      <c r="L111" s="78">
        <v>249</v>
      </c>
      <c r="M111" s="79" t="s">
        <v>27</v>
      </c>
      <c r="N111" s="80" t="s">
        <v>27</v>
      </c>
      <c r="O111" s="80" t="s">
        <v>27</v>
      </c>
      <c r="P111" s="80" t="s">
        <v>27</v>
      </c>
      <c r="Q111" s="81" t="s">
        <v>27</v>
      </c>
      <c r="R111" s="84" t="s">
        <v>31</v>
      </c>
    </row>
    <row r="112" spans="1:19" ht="22.5" customHeight="1">
      <c r="A112" s="69" t="s">
        <v>158</v>
      </c>
      <c r="B112" s="70"/>
      <c r="C112" s="71"/>
      <c r="D112" s="72"/>
      <c r="E112" s="72"/>
      <c r="F112" s="72"/>
      <c r="G112" s="73">
        <f t="shared" si="1"/>
        <v>0</v>
      </c>
      <c r="H112" s="74"/>
      <c r="I112" s="75"/>
      <c r="J112" s="118"/>
      <c r="K112" s="77">
        <v>32</v>
      </c>
      <c r="L112" s="78">
        <v>209</v>
      </c>
      <c r="M112" s="79" t="s">
        <v>27</v>
      </c>
      <c r="N112" s="80" t="s">
        <v>27</v>
      </c>
      <c r="O112" s="80" t="s">
        <v>27</v>
      </c>
      <c r="P112" s="80" t="s">
        <v>27</v>
      </c>
      <c r="Q112" s="81" t="s">
        <v>38</v>
      </c>
      <c r="R112" s="84" t="s">
        <v>31</v>
      </c>
    </row>
    <row r="113" spans="1:18" ht="22.5" customHeight="1">
      <c r="A113" s="69" t="s">
        <v>159</v>
      </c>
      <c r="B113" s="70"/>
      <c r="C113" s="71">
        <v>403</v>
      </c>
      <c r="D113" s="72">
        <v>7</v>
      </c>
      <c r="E113" s="72"/>
      <c r="F113" s="72"/>
      <c r="G113" s="73">
        <f t="shared" si="1"/>
        <v>410</v>
      </c>
      <c r="H113" s="74"/>
      <c r="I113" s="75"/>
      <c r="J113" s="118"/>
      <c r="K113" s="77">
        <v>96</v>
      </c>
      <c r="L113" s="78">
        <v>224</v>
      </c>
      <c r="M113" s="79" t="s">
        <v>27</v>
      </c>
      <c r="N113" s="80" t="s">
        <v>27</v>
      </c>
      <c r="O113" s="80" t="s">
        <v>27</v>
      </c>
      <c r="P113" s="80" t="s">
        <v>27</v>
      </c>
      <c r="Q113" s="81" t="s">
        <v>36</v>
      </c>
      <c r="R113" s="84" t="s">
        <v>31</v>
      </c>
    </row>
    <row r="114" spans="1:18" ht="22.5" customHeight="1">
      <c r="A114" s="69" t="s">
        <v>160</v>
      </c>
      <c r="B114" s="70"/>
      <c r="C114" s="71" t="s">
        <v>30</v>
      </c>
      <c r="D114" s="72" t="s">
        <v>30</v>
      </c>
      <c r="E114" s="72" t="s">
        <v>30</v>
      </c>
      <c r="F114" s="72" t="s">
        <v>30</v>
      </c>
      <c r="G114" s="73">
        <f t="shared" si="1"/>
        <v>0</v>
      </c>
      <c r="H114" s="74"/>
      <c r="I114" s="75"/>
      <c r="J114" s="118"/>
      <c r="K114" s="77" t="s">
        <v>30</v>
      </c>
      <c r="L114" s="77" t="s">
        <v>30</v>
      </c>
      <c r="M114" s="79" t="s">
        <v>27</v>
      </c>
      <c r="N114" s="80" t="s">
        <v>27</v>
      </c>
      <c r="O114" s="80" t="s">
        <v>27</v>
      </c>
      <c r="P114" s="80" t="s">
        <v>27</v>
      </c>
      <c r="Q114" s="81" t="s">
        <v>36</v>
      </c>
      <c r="R114" s="82" t="s">
        <v>31</v>
      </c>
    </row>
    <row r="115" spans="1:18" ht="22.5" customHeight="1">
      <c r="A115" s="69" t="s">
        <v>161</v>
      </c>
      <c r="B115" s="70"/>
      <c r="C115" s="71"/>
      <c r="D115" s="72"/>
      <c r="E115" s="72"/>
      <c r="F115" s="72"/>
      <c r="G115" s="73">
        <f t="shared" si="1"/>
        <v>0</v>
      </c>
      <c r="H115" s="74"/>
      <c r="I115" s="75"/>
      <c r="J115" s="118"/>
      <c r="K115" s="77"/>
      <c r="L115" s="78"/>
      <c r="M115" s="79" t="s">
        <v>32</v>
      </c>
      <c r="N115" s="80" t="s">
        <v>32</v>
      </c>
      <c r="O115" s="80" t="s">
        <v>32</v>
      </c>
      <c r="P115" s="80" t="s">
        <v>32</v>
      </c>
      <c r="Q115" s="81" t="s">
        <v>32</v>
      </c>
      <c r="R115" s="82" t="s">
        <v>32</v>
      </c>
    </row>
    <row r="116" spans="1:18" ht="22.5" customHeight="1">
      <c r="A116" s="69" t="s">
        <v>162</v>
      </c>
      <c r="B116" s="70"/>
      <c r="C116" s="71">
        <v>922</v>
      </c>
      <c r="D116" s="72">
        <v>10</v>
      </c>
      <c r="E116" s="72">
        <v>0</v>
      </c>
      <c r="F116" s="72">
        <v>0</v>
      </c>
      <c r="G116" s="73">
        <f t="shared" si="1"/>
        <v>932</v>
      </c>
      <c r="H116" s="74"/>
      <c r="I116" s="75"/>
      <c r="J116" s="118"/>
      <c r="K116" s="77">
        <v>57</v>
      </c>
      <c r="L116" s="78">
        <v>302</v>
      </c>
      <c r="M116" s="79" t="s">
        <v>27</v>
      </c>
      <c r="N116" s="80" t="s">
        <v>27</v>
      </c>
      <c r="O116" s="80" t="s">
        <v>27</v>
      </c>
      <c r="P116" s="80" t="s">
        <v>27</v>
      </c>
      <c r="Q116" s="81" t="s">
        <v>32</v>
      </c>
      <c r="R116" s="84" t="s">
        <v>31</v>
      </c>
    </row>
    <row r="117" spans="1:18" ht="22.5" customHeight="1">
      <c r="A117" s="69" t="s">
        <v>163</v>
      </c>
      <c r="B117" s="70"/>
      <c r="C117" s="160">
        <v>5</v>
      </c>
      <c r="D117" s="72">
        <v>1</v>
      </c>
      <c r="E117" s="72">
        <v>0</v>
      </c>
      <c r="F117" s="72">
        <v>0</v>
      </c>
      <c r="G117" s="73">
        <f t="shared" si="1"/>
        <v>6</v>
      </c>
      <c r="H117" s="74"/>
      <c r="I117" s="75"/>
      <c r="J117" s="118"/>
      <c r="K117" s="77">
        <v>7</v>
      </c>
      <c r="L117" s="78">
        <v>92</v>
      </c>
      <c r="M117" s="79" t="s">
        <v>27</v>
      </c>
      <c r="N117" s="80" t="s">
        <v>27</v>
      </c>
      <c r="O117" s="80" t="s">
        <v>27</v>
      </c>
      <c r="P117" s="80" t="s">
        <v>27</v>
      </c>
      <c r="Q117" s="81" t="s">
        <v>36</v>
      </c>
      <c r="R117" s="84" t="s">
        <v>31</v>
      </c>
    </row>
    <row r="118" spans="1:18" ht="22.5" customHeight="1">
      <c r="A118" s="69" t="s">
        <v>164</v>
      </c>
      <c r="B118" s="70"/>
      <c r="C118" s="71">
        <v>114</v>
      </c>
      <c r="D118" s="72">
        <v>4</v>
      </c>
      <c r="E118" s="72">
        <v>0</v>
      </c>
      <c r="F118" s="72">
        <v>0</v>
      </c>
      <c r="G118" s="73">
        <f t="shared" si="1"/>
        <v>118</v>
      </c>
      <c r="H118" s="74"/>
      <c r="I118" s="75"/>
      <c r="J118" s="118"/>
      <c r="K118" s="77">
        <v>23</v>
      </c>
      <c r="L118" s="78">
        <v>157</v>
      </c>
      <c r="M118" s="79" t="s">
        <v>27</v>
      </c>
      <c r="N118" s="80" t="s">
        <v>27</v>
      </c>
      <c r="O118" s="80" t="s">
        <v>27</v>
      </c>
      <c r="P118" s="80" t="s">
        <v>27</v>
      </c>
      <c r="Q118" s="81" t="s">
        <v>38</v>
      </c>
      <c r="R118" s="84" t="s">
        <v>31</v>
      </c>
    </row>
    <row r="119" spans="1:18" ht="22.5" customHeight="1">
      <c r="A119" s="69" t="s">
        <v>165</v>
      </c>
      <c r="B119" s="70"/>
      <c r="C119" s="71">
        <v>194</v>
      </c>
      <c r="D119" s="72">
        <v>5</v>
      </c>
      <c r="E119" s="72">
        <v>0</v>
      </c>
      <c r="F119" s="72">
        <v>0</v>
      </c>
      <c r="G119" s="73">
        <f t="shared" si="1"/>
        <v>199</v>
      </c>
      <c r="H119" s="74"/>
      <c r="I119" s="75"/>
      <c r="J119" s="118"/>
      <c r="K119" s="77">
        <v>27</v>
      </c>
      <c r="L119" s="78">
        <v>71</v>
      </c>
      <c r="M119" s="79" t="s">
        <v>27</v>
      </c>
      <c r="N119" s="80" t="s">
        <v>27</v>
      </c>
      <c r="O119" s="80" t="s">
        <v>27</v>
      </c>
      <c r="P119" s="80" t="s">
        <v>27</v>
      </c>
      <c r="Q119" s="176" t="s">
        <v>48</v>
      </c>
      <c r="R119" s="84" t="s">
        <v>31</v>
      </c>
    </row>
    <row r="120" spans="1:18" ht="22.5" customHeight="1">
      <c r="A120" s="69" t="s">
        <v>166</v>
      </c>
      <c r="B120" s="70"/>
      <c r="C120" s="71">
        <v>44</v>
      </c>
      <c r="D120" s="72">
        <v>16</v>
      </c>
      <c r="E120" s="72"/>
      <c r="F120" s="72"/>
      <c r="G120" s="73">
        <f t="shared" si="1"/>
        <v>60</v>
      </c>
      <c r="H120" s="74"/>
      <c r="I120" s="75"/>
      <c r="J120" s="118"/>
      <c r="K120" s="77">
        <v>33</v>
      </c>
      <c r="L120" s="78">
        <v>665</v>
      </c>
      <c r="M120" s="79" t="s">
        <v>27</v>
      </c>
      <c r="N120" s="80" t="s">
        <v>27</v>
      </c>
      <c r="O120" s="80" t="s">
        <v>27</v>
      </c>
      <c r="P120" s="80" t="s">
        <v>27</v>
      </c>
      <c r="Q120" s="184" t="s">
        <v>36</v>
      </c>
      <c r="R120" s="84" t="s">
        <v>31</v>
      </c>
    </row>
    <row r="121" spans="1:18" ht="22.5" customHeight="1">
      <c r="A121" s="69" t="s">
        <v>167</v>
      </c>
      <c r="B121" s="70"/>
      <c r="C121" s="71">
        <v>30</v>
      </c>
      <c r="D121" s="72">
        <v>0</v>
      </c>
      <c r="E121" s="72">
        <v>0</v>
      </c>
      <c r="F121" s="72">
        <v>0</v>
      </c>
      <c r="G121" s="73">
        <f t="shared" si="1"/>
        <v>30</v>
      </c>
      <c r="H121" s="74"/>
      <c r="I121" s="75"/>
      <c r="J121" s="118"/>
      <c r="K121" s="77">
        <v>13</v>
      </c>
      <c r="L121" s="78">
        <v>66</v>
      </c>
      <c r="M121" s="79" t="s">
        <v>27</v>
      </c>
      <c r="N121" s="80" t="s">
        <v>27</v>
      </c>
      <c r="O121" s="80" t="s">
        <v>27</v>
      </c>
      <c r="P121" s="80" t="s">
        <v>27</v>
      </c>
      <c r="Q121" s="184" t="s">
        <v>36</v>
      </c>
      <c r="R121" s="84" t="s">
        <v>31</v>
      </c>
    </row>
    <row r="122" spans="1:18" ht="22.5" customHeight="1">
      <c r="A122" s="69" t="s">
        <v>168</v>
      </c>
      <c r="B122" s="70"/>
      <c r="C122" s="71">
        <v>145</v>
      </c>
      <c r="D122" s="72">
        <v>9</v>
      </c>
      <c r="E122" s="72">
        <v>0</v>
      </c>
      <c r="F122" s="72">
        <v>0</v>
      </c>
      <c r="G122" s="73">
        <f t="shared" si="1"/>
        <v>154</v>
      </c>
      <c r="H122" s="74"/>
      <c r="I122" s="75"/>
      <c r="J122" s="118"/>
      <c r="K122" s="77">
        <v>12</v>
      </c>
      <c r="L122" s="78">
        <v>37</v>
      </c>
      <c r="M122" s="79" t="s">
        <v>27</v>
      </c>
      <c r="N122" s="80" t="s">
        <v>27</v>
      </c>
      <c r="O122" s="80" t="s">
        <v>27</v>
      </c>
      <c r="P122" s="80" t="s">
        <v>27</v>
      </c>
      <c r="Q122" s="81" t="s">
        <v>39</v>
      </c>
      <c r="R122" s="84" t="s">
        <v>31</v>
      </c>
    </row>
    <row r="123" spans="1:18" ht="22.5" customHeight="1">
      <c r="A123" s="69" t="s">
        <v>169</v>
      </c>
      <c r="B123" s="70"/>
      <c r="C123" s="71">
        <v>761</v>
      </c>
      <c r="D123" s="72">
        <v>18</v>
      </c>
      <c r="E123" s="72"/>
      <c r="F123" s="72"/>
      <c r="G123" s="73">
        <f t="shared" si="1"/>
        <v>779</v>
      </c>
      <c r="H123" s="74"/>
      <c r="I123" s="75"/>
      <c r="J123" s="118"/>
      <c r="K123" s="77">
        <v>22</v>
      </c>
      <c r="L123" s="78">
        <v>26</v>
      </c>
      <c r="M123" s="79" t="s">
        <v>27</v>
      </c>
      <c r="N123" s="80" t="s">
        <v>27</v>
      </c>
      <c r="O123" s="80" t="s">
        <v>27</v>
      </c>
      <c r="P123" s="80" t="s">
        <v>27</v>
      </c>
      <c r="Q123" s="81" t="s">
        <v>43</v>
      </c>
      <c r="R123" s="84" t="s">
        <v>31</v>
      </c>
    </row>
    <row r="124" spans="1:18" ht="22.5" customHeight="1">
      <c r="A124" s="69" t="s">
        <v>170</v>
      </c>
      <c r="B124" s="70"/>
      <c r="C124" s="71">
        <v>207</v>
      </c>
      <c r="D124" s="72">
        <v>3</v>
      </c>
      <c r="E124" s="72">
        <v>0</v>
      </c>
      <c r="F124" s="72">
        <v>0</v>
      </c>
      <c r="G124" s="73">
        <f t="shared" si="1"/>
        <v>210</v>
      </c>
      <c r="H124" s="74" t="s">
        <v>26</v>
      </c>
      <c r="I124" s="75">
        <v>0</v>
      </c>
      <c r="J124" s="158">
        <v>0</v>
      </c>
      <c r="K124" s="77">
        <v>45</v>
      </c>
      <c r="L124" s="78">
        <v>110</v>
      </c>
      <c r="M124" s="79" t="s">
        <v>27</v>
      </c>
      <c r="N124" s="80" t="s">
        <v>27</v>
      </c>
      <c r="O124" s="80" t="s">
        <v>27</v>
      </c>
      <c r="P124" s="80" t="s">
        <v>27</v>
      </c>
      <c r="Q124" s="81" t="s">
        <v>44</v>
      </c>
      <c r="R124" s="82" t="s">
        <v>31</v>
      </c>
    </row>
    <row r="125" spans="1:18" ht="22.5" customHeight="1">
      <c r="A125" s="69" t="s">
        <v>171</v>
      </c>
      <c r="B125" s="70"/>
      <c r="C125" s="71">
        <v>383</v>
      </c>
      <c r="D125" s="72">
        <v>130</v>
      </c>
      <c r="E125" s="72">
        <v>1</v>
      </c>
      <c r="F125" s="72">
        <v>11</v>
      </c>
      <c r="G125" s="73">
        <f t="shared" si="1"/>
        <v>525</v>
      </c>
      <c r="H125" s="74" t="s">
        <v>26</v>
      </c>
      <c r="I125" s="75">
        <v>0</v>
      </c>
      <c r="J125" s="76">
        <v>9</v>
      </c>
      <c r="K125" s="77">
        <v>31</v>
      </c>
      <c r="L125" s="78">
        <v>247</v>
      </c>
      <c r="M125" s="79" t="s">
        <v>27</v>
      </c>
      <c r="N125" s="80" t="s">
        <v>27</v>
      </c>
      <c r="O125" s="80" t="s">
        <v>27</v>
      </c>
      <c r="P125" s="80" t="s">
        <v>27</v>
      </c>
      <c r="Q125" s="184" t="s">
        <v>36</v>
      </c>
      <c r="R125" s="82" t="s">
        <v>31</v>
      </c>
    </row>
    <row r="126" spans="1:18" ht="22.5" customHeight="1">
      <c r="A126" s="69" t="s">
        <v>172</v>
      </c>
      <c r="B126" s="70"/>
      <c r="C126" s="71">
        <v>14</v>
      </c>
      <c r="D126" s="72"/>
      <c r="E126" s="72"/>
      <c r="F126" s="72"/>
      <c r="G126" s="73">
        <f t="shared" si="1"/>
        <v>14</v>
      </c>
      <c r="H126" s="74"/>
      <c r="I126" s="75"/>
      <c r="J126" s="118"/>
      <c r="K126" s="77">
        <v>14</v>
      </c>
      <c r="L126" s="78">
        <v>41</v>
      </c>
      <c r="M126" s="79" t="s">
        <v>27</v>
      </c>
      <c r="N126" s="80" t="s">
        <v>27</v>
      </c>
      <c r="O126" s="80" t="s">
        <v>27</v>
      </c>
      <c r="P126" s="80" t="s">
        <v>27</v>
      </c>
      <c r="Q126" s="119" t="s">
        <v>36</v>
      </c>
      <c r="R126" s="84" t="s">
        <v>29</v>
      </c>
    </row>
    <row r="127" spans="1:18" ht="22.5" customHeight="1" thickBot="1">
      <c r="A127" s="185" t="s">
        <v>173</v>
      </c>
      <c r="B127" s="186"/>
      <c r="C127" s="187">
        <v>5</v>
      </c>
      <c r="D127" s="188"/>
      <c r="E127" s="188"/>
      <c r="F127" s="188"/>
      <c r="G127" s="73">
        <f t="shared" si="1"/>
        <v>5</v>
      </c>
      <c r="H127" s="122" t="s">
        <v>26</v>
      </c>
      <c r="I127" s="123">
        <v>0</v>
      </c>
      <c r="J127" s="124">
        <v>16</v>
      </c>
      <c r="K127" s="125">
        <v>16</v>
      </c>
      <c r="L127" s="126">
        <v>306</v>
      </c>
      <c r="M127" s="189" t="s">
        <v>27</v>
      </c>
      <c r="N127" s="190" t="s">
        <v>27</v>
      </c>
      <c r="O127" s="190" t="s">
        <v>27</v>
      </c>
      <c r="P127" s="190" t="s">
        <v>27</v>
      </c>
      <c r="Q127" s="191" t="s">
        <v>36</v>
      </c>
      <c r="R127" s="192" t="s">
        <v>31</v>
      </c>
    </row>
    <row r="128" spans="1:18" ht="22.5" customHeight="1" thickTop="1">
      <c r="A128" s="193" t="s">
        <v>49</v>
      </c>
      <c r="B128" s="194"/>
      <c r="C128" s="195">
        <f>SUM(C8:C127)</f>
        <v>57677</v>
      </c>
      <c r="D128" s="196">
        <f>SUM(D8:D127)</f>
        <v>5854</v>
      </c>
      <c r="E128" s="196">
        <f>SUM(E8:E127)</f>
        <v>300</v>
      </c>
      <c r="F128" s="196">
        <f>SUM(F8:F127)</f>
        <v>380</v>
      </c>
      <c r="G128" s="197">
        <f>SUM(G8:G127)</f>
        <v>64211</v>
      </c>
      <c r="H128" s="198">
        <f>COUNTIF(H8:H127,"○")</f>
        <v>27</v>
      </c>
      <c r="I128" s="199"/>
      <c r="J128" s="197">
        <f>SUM(J8:J127)</f>
        <v>5925</v>
      </c>
      <c r="K128" s="198">
        <f>SUM(K8:K127)</f>
        <v>20074</v>
      </c>
      <c r="L128" s="198">
        <f>SUM(L8:L127)</f>
        <v>165444</v>
      </c>
      <c r="M128" s="200"/>
      <c r="N128" s="201"/>
      <c r="O128" s="201"/>
      <c r="P128" s="201"/>
      <c r="Q128" s="202"/>
      <c r="R128" s="202"/>
    </row>
    <row r="129" spans="1:26" s="203" customFormat="1" ht="10" customHeight="1">
      <c r="J129" s="204"/>
      <c r="K129" s="204"/>
      <c r="L129" s="204"/>
      <c r="M129" s="204"/>
      <c r="N129" s="204"/>
      <c r="O129" s="204"/>
      <c r="P129" s="205"/>
      <c r="Q129" s="206"/>
      <c r="R129" s="207"/>
      <c r="S129" s="208"/>
    </row>
    <row r="130" spans="1:26" ht="10" customHeight="1">
      <c r="A130" s="209" t="s">
        <v>50</v>
      </c>
    </row>
    <row r="131" spans="1:26" ht="10" customHeight="1"/>
    <row r="132" spans="1:26" s="208" customFormat="1" ht="10" customHeight="1">
      <c r="A132" s="208" t="s">
        <v>51</v>
      </c>
      <c r="C132" s="210"/>
      <c r="D132" s="210"/>
      <c r="E132" s="210"/>
      <c r="F132" s="211"/>
      <c r="G132" s="211"/>
      <c r="H132" s="212"/>
      <c r="I132" s="213"/>
      <c r="J132" s="212"/>
      <c r="K132" s="214"/>
      <c r="L132" s="212"/>
      <c r="M132" s="215"/>
      <c r="N132" s="215"/>
      <c r="W132" s="210"/>
      <c r="X132" s="210"/>
      <c r="Y132" s="216"/>
      <c r="Z132" s="216"/>
    </row>
    <row r="133" spans="1:26" s="208" customFormat="1" ht="10" customHeight="1">
      <c r="B133" s="217" t="s">
        <v>52</v>
      </c>
      <c r="C133" s="218"/>
      <c r="D133" s="219" t="s">
        <v>53</v>
      </c>
      <c r="E133" s="218"/>
      <c r="F133" s="220"/>
      <c r="G133" s="220"/>
      <c r="H133" s="221"/>
      <c r="I133" s="222"/>
      <c r="J133" s="221"/>
      <c r="K133" s="223"/>
      <c r="L133" s="221"/>
      <c r="M133" s="224"/>
      <c r="N133" s="224"/>
      <c r="O133" s="225"/>
      <c r="P133" s="225"/>
      <c r="Q133" s="225"/>
      <c r="R133" s="226"/>
      <c r="W133" s="210"/>
      <c r="X133" s="210"/>
      <c r="Y133" s="216"/>
      <c r="Z133" s="216"/>
    </row>
    <row r="134" spans="1:26" ht="10" customHeight="1"/>
  </sheetData>
  <mergeCells count="87">
    <mergeCell ref="A124:B124"/>
    <mergeCell ref="A125:B125"/>
    <mergeCell ref="A126:B126"/>
    <mergeCell ref="A127:B127"/>
    <mergeCell ref="A128:B128"/>
    <mergeCell ref="A118:B118"/>
    <mergeCell ref="A119:B119"/>
    <mergeCell ref="A120:B120"/>
    <mergeCell ref="A121:B121"/>
    <mergeCell ref="A122:B122"/>
    <mergeCell ref="A123:B123"/>
    <mergeCell ref="A112:B112"/>
    <mergeCell ref="A113:B113"/>
    <mergeCell ref="A114:B114"/>
    <mergeCell ref="A115:B115"/>
    <mergeCell ref="A116:B116"/>
    <mergeCell ref="A117:B117"/>
    <mergeCell ref="A106:B106"/>
    <mergeCell ref="A107:B107"/>
    <mergeCell ref="A108:B108"/>
    <mergeCell ref="A109:B109"/>
    <mergeCell ref="A110:B110"/>
    <mergeCell ref="A111:B111"/>
    <mergeCell ref="A97:B97"/>
    <mergeCell ref="A98:B98"/>
    <mergeCell ref="A102:B102"/>
    <mergeCell ref="A103:B103"/>
    <mergeCell ref="A104:B104"/>
    <mergeCell ref="A105:B105"/>
    <mergeCell ref="A91:B91"/>
    <mergeCell ref="A92:B92"/>
    <mergeCell ref="A93:B93"/>
    <mergeCell ref="A94:B94"/>
    <mergeCell ref="A95:B95"/>
    <mergeCell ref="A96:B96"/>
    <mergeCell ref="A85:B85"/>
    <mergeCell ref="A86:B86"/>
    <mergeCell ref="A87:B87"/>
    <mergeCell ref="A88:B88"/>
    <mergeCell ref="A89:B89"/>
    <mergeCell ref="A90:B90"/>
    <mergeCell ref="A74:B74"/>
    <mergeCell ref="A75:B75"/>
    <mergeCell ref="A76:B76"/>
    <mergeCell ref="A78:B78"/>
    <mergeCell ref="A79:B79"/>
    <mergeCell ref="A80:B80"/>
    <mergeCell ref="A59:B59"/>
    <mergeCell ref="A60:B60"/>
    <mergeCell ref="A61:B61"/>
    <mergeCell ref="A62:B62"/>
    <mergeCell ref="A71:B71"/>
    <mergeCell ref="A73:B73"/>
    <mergeCell ref="A48:B48"/>
    <mergeCell ref="A49:B49"/>
    <mergeCell ref="A50:B50"/>
    <mergeCell ref="A51:B51"/>
    <mergeCell ref="A52:B52"/>
    <mergeCell ref="A55:B55"/>
    <mergeCell ref="A25:B25"/>
    <mergeCell ref="A26:B26"/>
    <mergeCell ref="A27:B27"/>
    <mergeCell ref="A44:B44"/>
    <mergeCell ref="A45:B45"/>
    <mergeCell ref="A46:B46"/>
    <mergeCell ref="A9:B9"/>
    <mergeCell ref="A10:B10"/>
    <mergeCell ref="A11:B11"/>
    <mergeCell ref="A22:B22"/>
    <mergeCell ref="A23:B23"/>
    <mergeCell ref="A24:B24"/>
    <mergeCell ref="H5:H7"/>
    <mergeCell ref="I5:J5"/>
    <mergeCell ref="K5:K6"/>
    <mergeCell ref="L5:L6"/>
    <mergeCell ref="M5:Q5"/>
    <mergeCell ref="A8:B8"/>
    <mergeCell ref="A4:B7"/>
    <mergeCell ref="C4:G4"/>
    <mergeCell ref="H4:J4"/>
    <mergeCell ref="K4:Q4"/>
    <mergeCell ref="R4:R7"/>
    <mergeCell ref="C5:C6"/>
    <mergeCell ref="D5:D6"/>
    <mergeCell ref="E5:E6"/>
    <mergeCell ref="F5:F6"/>
    <mergeCell ref="G5:G6"/>
  </mergeCells>
  <phoneticPr fontId="3"/>
  <printOptions horizontalCentered="1"/>
  <pageMargins left="0.51181102362204722" right="0.51181102362204722" top="0.59055118110236227" bottom="0.59055118110236227" header="0.39370078740157483" footer="0.39370078740157483"/>
  <pageSetup paperSize="9" firstPageNumber="25" fitToWidth="0" fitToHeight="0" orientation="portrait" r:id="rId1"/>
  <headerFooter scaleWithDoc="0"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7調査相談・複写</vt:lpstr>
      <vt:lpstr>'7調査相談・複写'!Print_Area</vt:lpstr>
      <vt:lpstr>'7調査相談・複写'!Print_Titles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県立長野図書館</dc:creator>
  <cp:lastModifiedBy>県立長野図書館</cp:lastModifiedBy>
  <dcterms:created xsi:type="dcterms:W3CDTF">2024-10-01T02:09:23Z</dcterms:created>
  <dcterms:modified xsi:type="dcterms:W3CDTF">2024-10-01T02:09:26Z</dcterms:modified>
</cp:coreProperties>
</file>