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tg\県立長野図書館\20企画係\61_R3公共図書館概況調査\12_概況掲載用\"/>
    </mc:Choice>
  </mc:AlternateContent>
  <bookViews>
    <workbookView xWindow="0" yWindow="0" windowWidth="20490" windowHeight="7305"/>
  </bookViews>
  <sheets>
    <sheet name="7調査相談・複写" sheetId="1" r:id="rId1"/>
  </sheets>
  <definedNames>
    <definedName name="_xlnm.Print_Area" localSheetId="0">'7調査相談・複写'!$A$1:$Q$126</definedName>
    <definedName name="_xlnm.Print_Titles" localSheetId="0">'7調査相談・複写'!$3:$6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4" i="1" l="1"/>
  <c r="J124" i="1"/>
  <c r="I124" i="1"/>
  <c r="G124" i="1"/>
  <c r="F124" i="1"/>
  <c r="E124" i="1"/>
  <c r="D124" i="1"/>
  <c r="C124" i="1"/>
  <c r="G77" i="1" l="1"/>
  <c r="H124" i="1" l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6" i="1"/>
  <c r="G75" i="1"/>
  <c r="G74" i="1"/>
  <c r="G73" i="1"/>
  <c r="G72" i="1"/>
  <c r="G71" i="1"/>
  <c r="G70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<sst xmlns="http://schemas.openxmlformats.org/spreadsheetml/2006/main" count="680" uniqueCount="178">
  <si>
    <t>７ 調査相談・複写</t>
    <rPh sb="2" eb="4">
      <t>チョウサ</t>
    </rPh>
    <rPh sb="4" eb="6">
      <t>ソウダン</t>
    </rPh>
    <rPh sb="7" eb="9">
      <t>フクシャ</t>
    </rPh>
    <phoneticPr fontId="3"/>
  </si>
  <si>
    <t>館      名</t>
    <rPh sb="0" eb="1">
      <t>カン</t>
    </rPh>
    <rPh sb="7" eb="8">
      <t>メイ</t>
    </rPh>
    <phoneticPr fontId="3"/>
  </si>
  <si>
    <t>調査相談件数</t>
    <rPh sb="0" eb="2">
      <t>チョウサ</t>
    </rPh>
    <rPh sb="2" eb="4">
      <t>ソウダン</t>
    </rPh>
    <rPh sb="4" eb="6">
      <t>ケンスウ</t>
    </rPh>
    <phoneticPr fontId="3"/>
  </si>
  <si>
    <t>レファレンス共同ＤＢ</t>
    <rPh sb="6" eb="8">
      <t>キョウドウ</t>
    </rPh>
    <phoneticPr fontId="3"/>
  </si>
  <si>
    <t>複写サ－ビス</t>
    <rPh sb="0" eb="2">
      <t>フクシャ</t>
    </rPh>
    <phoneticPr fontId="3"/>
  </si>
  <si>
    <t>複写機
操作者</t>
    <rPh sb="0" eb="3">
      <t>フクシャキ</t>
    </rPh>
    <rPh sb="4" eb="6">
      <t>ソウサ</t>
    </rPh>
    <rPh sb="6" eb="7">
      <t>シャ</t>
    </rPh>
    <phoneticPr fontId="3"/>
  </si>
  <si>
    <t>口頭</t>
    <rPh sb="0" eb="2">
      <t>コウトウ</t>
    </rPh>
    <phoneticPr fontId="3"/>
  </si>
  <si>
    <t>電話</t>
    <rPh sb="0" eb="2">
      <t>デンワ</t>
    </rPh>
    <phoneticPr fontId="3"/>
  </si>
  <si>
    <t>文書
(FAX含）</t>
    <rPh sb="0" eb="2">
      <t>ブンショ</t>
    </rPh>
    <rPh sb="7" eb="8">
      <t>フク</t>
    </rPh>
    <phoneticPr fontId="3"/>
  </si>
  <si>
    <t>メ-ル</t>
  </si>
  <si>
    <t>計</t>
    <rPh sb="0" eb="1">
      <t>ケイ</t>
    </rPh>
    <phoneticPr fontId="3"/>
  </si>
  <si>
    <t>参加</t>
    <rPh sb="0" eb="2">
      <t>サンカ</t>
    </rPh>
    <phoneticPr fontId="3"/>
  </si>
  <si>
    <t>登録事例</t>
    <rPh sb="0" eb="2">
      <t>トウロク</t>
    </rPh>
    <rPh sb="2" eb="4">
      <t>ジレイ</t>
    </rPh>
    <phoneticPr fontId="3"/>
  </si>
  <si>
    <t>件数</t>
    <rPh sb="0" eb="2">
      <t>ケンスウ</t>
    </rPh>
    <phoneticPr fontId="3"/>
  </si>
  <si>
    <t>枚数</t>
    <rPh sb="0" eb="2">
      <t>マイスウ</t>
    </rPh>
    <phoneticPr fontId="3"/>
  </si>
  <si>
    <t>1枚当たり料金（円）</t>
    <rPh sb="1" eb="2">
      <t>マイ</t>
    </rPh>
    <rPh sb="2" eb="3">
      <t>ア</t>
    </rPh>
    <rPh sb="5" eb="7">
      <t>リョウキン</t>
    </rPh>
    <rPh sb="8" eb="9">
      <t>エン</t>
    </rPh>
    <phoneticPr fontId="3"/>
  </si>
  <si>
    <t>1 図書館
2 利用者
3 業　者
4 組合せ</t>
    <rPh sb="2" eb="5">
      <t>トショカン</t>
    </rPh>
    <rPh sb="8" eb="11">
      <t>リヨウシャ</t>
    </rPh>
    <rPh sb="14" eb="15">
      <t>ギョウ</t>
    </rPh>
    <rPh sb="16" eb="17">
      <t>シャ</t>
    </rPh>
    <rPh sb="20" eb="22">
      <t>クミアワ</t>
    </rPh>
    <phoneticPr fontId="3"/>
  </si>
  <si>
    <t>A3</t>
    <phoneticPr fontId="3"/>
  </si>
  <si>
    <t>B4</t>
    <phoneticPr fontId="3"/>
  </si>
  <si>
    <t>A4</t>
    <phoneticPr fontId="3"/>
  </si>
  <si>
    <t>B5</t>
    <phoneticPr fontId="3"/>
  </si>
  <si>
    <t>ｶﾗ-</t>
  </si>
  <si>
    <t>件</t>
    <rPh sb="0" eb="1">
      <t>ケン</t>
    </rPh>
    <phoneticPr fontId="3"/>
  </si>
  <si>
    <t>県立長野</t>
    <rPh sb="0" eb="2">
      <t>ケンリツ</t>
    </rPh>
    <phoneticPr fontId="3"/>
  </si>
  <si>
    <t>長野市立長野</t>
    <rPh sb="0" eb="2">
      <t>ナガノ</t>
    </rPh>
    <rPh sb="2" eb="6">
      <t>シリツナガノ</t>
    </rPh>
    <phoneticPr fontId="3"/>
  </si>
  <si>
    <t>10</t>
  </si>
  <si>
    <t>長野市立南部</t>
    <rPh sb="0" eb="2">
      <t>ナガノ</t>
    </rPh>
    <rPh sb="2" eb="6">
      <t>シリツナガノ</t>
    </rPh>
    <phoneticPr fontId="3"/>
  </si>
  <si>
    <t>松本市中央</t>
    <rPh sb="0" eb="3">
      <t>マツモトシ</t>
    </rPh>
    <phoneticPr fontId="3"/>
  </si>
  <si>
    <t>あがたの森</t>
    <rPh sb="4" eb="5">
      <t>モリ</t>
    </rPh>
    <phoneticPr fontId="3"/>
  </si>
  <si>
    <t>鎌田</t>
    <rPh sb="0" eb="2">
      <t>カマタ</t>
    </rPh>
    <phoneticPr fontId="3"/>
  </si>
  <si>
    <t>南部</t>
    <rPh sb="0" eb="1">
      <t>ミナミ</t>
    </rPh>
    <rPh sb="1" eb="2">
      <t>ブ</t>
    </rPh>
    <phoneticPr fontId="3"/>
  </si>
  <si>
    <t>寿台</t>
    <rPh sb="0" eb="1">
      <t>コトブキ</t>
    </rPh>
    <rPh sb="1" eb="2">
      <t>ダイ</t>
    </rPh>
    <phoneticPr fontId="3"/>
  </si>
  <si>
    <t>本郷</t>
    <rPh sb="0" eb="2">
      <t>ホンゴウ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</si>
  <si>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</si>
  <si>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島内</t>
    <rPh sb="0" eb="2">
      <t>シマウチ</t>
    </rPh>
    <phoneticPr fontId="3"/>
  </si>
  <si>
    <t>空港</t>
    <rPh sb="0" eb="2">
      <t>クウコウ</t>
    </rPh>
    <phoneticPr fontId="3"/>
  </si>
  <si>
    <t>波田</t>
    <rPh sb="0" eb="2">
      <t>ハタ</t>
    </rPh>
    <phoneticPr fontId="3"/>
  </si>
  <si>
    <t>梓川</t>
    <rPh sb="0" eb="2">
      <t>アズサガワ</t>
    </rPh>
    <phoneticPr fontId="3"/>
  </si>
  <si>
    <t>上田市立上田</t>
    <rPh sb="0" eb="4">
      <t>ウエダシリツ</t>
    </rPh>
    <rPh sb="4" eb="6">
      <t>ウエダ</t>
    </rPh>
    <phoneticPr fontId="3"/>
  </si>
  <si>
    <t>上田市立丸子</t>
    <rPh sb="0" eb="4">
      <t>ウエダシリツ</t>
    </rPh>
    <rPh sb="4" eb="6">
      <t>マルコ</t>
    </rPh>
    <phoneticPr fontId="3"/>
  </si>
  <si>
    <t>上田情報ライブラリ-</t>
    <rPh sb="0" eb="2">
      <t>ウエダ</t>
    </rPh>
    <rPh sb="2" eb="4">
      <t>ジョウホウ</t>
    </rPh>
    <phoneticPr fontId="3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</si>
  <si>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</si>
  <si>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市立岡谷</t>
    <rPh sb="0" eb="2">
      <t>シリツ</t>
    </rPh>
    <rPh sb="2" eb="4">
      <t>オカヤ</t>
    </rPh>
    <phoneticPr fontId="3"/>
  </si>
  <si>
    <t>飯田市立中央</t>
    <rPh sb="0" eb="3">
      <t>イイダシ</t>
    </rPh>
    <rPh sb="3" eb="4">
      <t>リツ</t>
    </rPh>
    <phoneticPr fontId="3"/>
  </si>
  <si>
    <t>羽場分館</t>
    <rPh sb="0" eb="2">
      <t>ハバ</t>
    </rPh>
    <rPh sb="2" eb="4">
      <t>ブンカン</t>
    </rPh>
    <phoneticPr fontId="3"/>
  </si>
  <si>
    <t>-</t>
  </si>
  <si>
    <t>丸山分館</t>
    <rPh sb="0" eb="2">
      <t>マルヤマ</t>
    </rPh>
    <rPh sb="2" eb="4">
      <t>ブンカン</t>
    </rPh>
    <phoneticPr fontId="3"/>
  </si>
  <si>
    <t>東野分館</t>
    <rPh sb="0" eb="2">
      <t>ヒガシノ</t>
    </rPh>
    <rPh sb="2" eb="4">
      <t>ブンカン</t>
    </rPh>
    <phoneticPr fontId="3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</si>
  <si>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3"/>
  </si>
  <si>
    <t>松尾分館</t>
    <rPh sb="0" eb="2">
      <t>マツオ</t>
    </rPh>
    <rPh sb="2" eb="4">
      <t>ブンカン</t>
    </rPh>
    <phoneticPr fontId="3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</si>
  <si>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3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</si>
  <si>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3"/>
  </si>
  <si>
    <t>千代分館</t>
    <rPh sb="0" eb="2">
      <t>チヨ</t>
    </rPh>
    <rPh sb="2" eb="4">
      <t>ブンカン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</si>
  <si>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</si>
  <si>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</si>
  <si>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-</t>
    <phoneticPr fontId="3"/>
  </si>
  <si>
    <t>川路分館</t>
    <rPh sb="0" eb="2">
      <t>カワジ</t>
    </rPh>
    <rPh sb="2" eb="4">
      <t>ブンカン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</si>
  <si>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</si>
  <si>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</si>
  <si>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伊賀良分館</t>
    <rPh sb="0" eb="2">
      <t>イガ</t>
    </rPh>
    <rPh sb="2" eb="3">
      <t>ヨ</t>
    </rPh>
    <rPh sb="3" eb="5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</si>
  <si>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</si>
  <si>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南信濃分館</t>
    <rPh sb="0" eb="1">
      <t>ミナミ</t>
    </rPh>
    <rPh sb="1" eb="3">
      <t>シナノ</t>
    </rPh>
    <rPh sb="3" eb="5">
      <t>ブンカン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</si>
  <si>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</si>
  <si>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飯田市立鼎</t>
    <rPh sb="0" eb="4">
      <t>イイダシリツ</t>
    </rPh>
    <rPh sb="4" eb="5">
      <t>カナエ</t>
    </rPh>
    <phoneticPr fontId="3"/>
  </si>
  <si>
    <t>諏訪市</t>
    <rPh sb="0" eb="3">
      <t>スワシ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</si>
  <si>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</si>
  <si>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市立須坂</t>
    <rPh sb="0" eb="2">
      <t>シリツ</t>
    </rPh>
    <rPh sb="2" eb="4">
      <t>スザカ</t>
    </rPh>
    <phoneticPr fontId="3"/>
  </si>
  <si>
    <t>市立小諸</t>
    <rPh sb="0" eb="2">
      <t>シリツ</t>
    </rPh>
    <rPh sb="2" eb="4">
      <t>コモロ</t>
    </rPh>
    <phoneticPr fontId="3"/>
  </si>
  <si>
    <t>伊那市立伊那</t>
    <rPh sb="0" eb="4">
      <t>イナシリツ</t>
    </rPh>
    <rPh sb="4" eb="6">
      <t>イナ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</si>
  <si>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</si>
  <si>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駒ケ根市立</t>
    <rPh sb="0" eb="3">
      <t>コマガネ</t>
    </rPh>
    <rPh sb="3" eb="5">
      <t>シリツ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</si>
  <si>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</si>
  <si>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中沢分館</t>
    <rPh sb="0" eb="2">
      <t>ナカザワ</t>
    </rPh>
    <rPh sb="2" eb="4">
      <t>ブンカン</t>
    </rPh>
    <phoneticPr fontId="3"/>
  </si>
  <si>
    <t>中野市立</t>
    <rPh sb="0" eb="4">
      <t>ナカノシリツ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</si>
  <si>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</si>
  <si>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</si>
  <si>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</si>
  <si>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市立大町</t>
    <rPh sb="0" eb="2">
      <t>シリツ</t>
    </rPh>
    <rPh sb="2" eb="4">
      <t>オオマチ</t>
    </rPh>
    <phoneticPr fontId="3"/>
  </si>
  <si>
    <t>市立飯山</t>
    <rPh sb="0" eb="2">
      <t>シリツ</t>
    </rPh>
    <rPh sb="2" eb="4">
      <t>イイヤマ</t>
    </rPh>
    <phoneticPr fontId="3"/>
  </si>
  <si>
    <t>茅野市</t>
    <rPh sb="0" eb="3">
      <t>チノシリツ</t>
    </rPh>
    <phoneticPr fontId="3"/>
  </si>
  <si>
    <t>塩尻市立</t>
    <rPh sb="0" eb="4">
      <t>シオジリシリツ</t>
    </rPh>
    <phoneticPr fontId="3"/>
  </si>
  <si>
    <t>広丘図書館</t>
    <phoneticPr fontId="3"/>
  </si>
  <si>
    <t>北小野分館</t>
    <rPh sb="0" eb="1">
      <t>キタ</t>
    </rPh>
    <rPh sb="1" eb="3">
      <t>オノ</t>
    </rPh>
    <rPh sb="3" eb="5">
      <t>ブンカン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</si>
  <si>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</si>
  <si>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塩尻東分館</t>
    <rPh sb="0" eb="2">
      <t>シオジリ</t>
    </rPh>
    <rPh sb="2" eb="3">
      <t>ヒガシ</t>
    </rPh>
    <rPh sb="3" eb="5">
      <t>ブンカン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</si>
  <si>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</si>
  <si>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</si>
  <si>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吉田分館</t>
    <rPh sb="0" eb="2">
      <t>ヨシダ</t>
    </rPh>
    <rPh sb="2" eb="4">
      <t>ブンカン</t>
    </rPh>
    <phoneticPr fontId="3"/>
  </si>
  <si>
    <t>楢川分館</t>
    <rPh sb="0" eb="2">
      <t>ナラカワ</t>
    </rPh>
    <rPh sb="2" eb="4">
      <t>ブンカン</t>
    </rPh>
    <phoneticPr fontId="3"/>
  </si>
  <si>
    <t>佐久市立中央</t>
    <rPh sb="0" eb="4">
      <t>サクシリツ</t>
    </rPh>
    <rPh sb="4" eb="6">
      <t>チュウオウ</t>
    </rPh>
    <phoneticPr fontId="3"/>
  </si>
  <si>
    <t>サングリモ中込</t>
    <rPh sb="5" eb="7">
      <t>ナカゴミ</t>
    </rPh>
    <phoneticPr fontId="3"/>
  </si>
  <si>
    <t>佐久市立臼田</t>
    <rPh sb="0" eb="4">
      <t>サクシリツ</t>
    </rPh>
    <rPh sb="4" eb="6">
      <t>ウスダ</t>
    </rPh>
    <phoneticPr fontId="3"/>
  </si>
  <si>
    <t>佐久市立浅科</t>
    <rPh sb="0" eb="4">
      <t>サクシリツ</t>
    </rPh>
    <rPh sb="4" eb="6">
      <t>アサシナ</t>
    </rPh>
    <phoneticPr fontId="3"/>
  </si>
  <si>
    <t>佐久市立望月</t>
    <rPh sb="0" eb="4">
      <t>サクシリツ</t>
    </rPh>
    <rPh sb="4" eb="6">
      <t>モチヅキ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</si>
  <si>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</si>
  <si>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更埴西</t>
    <rPh sb="0" eb="2">
      <t>コウショク</t>
    </rPh>
    <rPh sb="2" eb="3">
      <t>ニシ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</si>
  <si>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</si>
  <si>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</si>
  <si>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安曇野市中央</t>
    <rPh sb="4" eb="6">
      <t>チュウオウ</t>
    </rPh>
    <phoneticPr fontId="3"/>
  </si>
  <si>
    <t>豊科</t>
  </si>
  <si>
    <t>三郷</t>
  </si>
  <si>
    <t>堀金</t>
  </si>
  <si>
    <t>明科</t>
  </si>
  <si>
    <t>小海町</t>
    <rPh sb="0" eb="3">
      <t>コウミマチ</t>
    </rPh>
    <phoneticPr fontId="3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</si>
  <si>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</si>
  <si>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</si>
  <si>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</si>
  <si>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</si>
  <si>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下諏訪町立</t>
    <rPh sb="0" eb="3">
      <t>シモスワ</t>
    </rPh>
    <rPh sb="3" eb="5">
      <t>マチリツ</t>
    </rPh>
    <phoneticPr fontId="3"/>
  </si>
  <si>
    <t>富士見町</t>
    <rPh sb="0" eb="4">
      <t>フジミマチ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</si>
  <si>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</si>
  <si>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</si>
  <si>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箕輪町</t>
    <rPh sb="0" eb="3">
      <t>ミノワマチ</t>
    </rPh>
    <phoneticPr fontId="3"/>
  </si>
  <si>
    <t>飯島町</t>
    <rPh sb="0" eb="3">
      <t>イイジママチ</t>
    </rPh>
    <phoneticPr fontId="3"/>
  </si>
  <si>
    <t>松川町</t>
    <rPh sb="0" eb="3">
      <t>マツカワマチ</t>
    </rPh>
    <phoneticPr fontId="3"/>
  </si>
  <si>
    <t>高森町立</t>
    <rPh sb="0" eb="2">
      <t>タカモリ</t>
    </rPh>
    <rPh sb="2" eb="4">
      <t>マチリツ</t>
    </rPh>
    <phoneticPr fontId="3"/>
  </si>
  <si>
    <t>阿南町立</t>
    <rPh sb="0" eb="2">
      <t>アナン</t>
    </rPh>
    <rPh sb="2" eb="4">
      <t>マチリツ</t>
    </rPh>
    <phoneticPr fontId="3"/>
  </si>
  <si>
    <t>木曽町</t>
    <rPh sb="0" eb="3">
      <t>キソマチ</t>
    </rPh>
    <phoneticPr fontId="3"/>
  </si>
  <si>
    <t>池田町</t>
    <rPh sb="0" eb="2">
      <t>イケダ</t>
    </rPh>
    <rPh sb="2" eb="3">
      <t>マチリツ</t>
    </rPh>
    <phoneticPr fontId="3"/>
  </si>
  <si>
    <t>20</t>
  </si>
  <si>
    <t>坂城町立</t>
    <rPh sb="0" eb="2">
      <t>サカキ</t>
    </rPh>
    <rPh sb="2" eb="4">
      <t>マチリツ</t>
    </rPh>
    <phoneticPr fontId="3"/>
  </si>
  <si>
    <t>小布施町立</t>
    <rPh sb="0" eb="3">
      <t>オブセ</t>
    </rPh>
    <rPh sb="3" eb="5">
      <t>マチリツ</t>
    </rPh>
    <phoneticPr fontId="3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</si>
  <si>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3"/>
  </si>
  <si>
    <t>川上村文化センタ-</t>
    <rPh sb="0" eb="3">
      <t>カワカミムラ</t>
    </rPh>
    <rPh sb="3" eb="5">
      <t>ブンカ</t>
    </rPh>
    <phoneticPr fontId="3"/>
  </si>
  <si>
    <t>南牧村</t>
    <rPh sb="0" eb="3">
      <t>ミナミマキムラ</t>
    </rPh>
    <phoneticPr fontId="3"/>
  </si>
  <si>
    <t>南相木村立ふれあい</t>
    <rPh sb="0" eb="4">
      <t>ミナミマキムラ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</si>
  <si>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</si>
  <si>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原村</t>
    <rPh sb="0" eb="2">
      <t>ハラムラ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</si>
  <si>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</si>
  <si>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中川村</t>
    <rPh sb="0" eb="3">
      <t>ナカガワムラ</t>
    </rPh>
    <phoneticPr fontId="3"/>
  </si>
  <si>
    <t>宮田村</t>
    <rPh sb="0" eb="2">
      <t>ミヤタ</t>
    </rPh>
    <rPh sb="2" eb="3">
      <t>ムラ</t>
    </rPh>
    <phoneticPr fontId="3"/>
  </si>
  <si>
    <t>阿智村</t>
    <rPh sb="0" eb="3">
      <t>アチムラ</t>
    </rPh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</si>
  <si>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</si>
  <si>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</si>
  <si>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天龍村</t>
    <rPh sb="0" eb="2">
      <t>テンリュウ</t>
    </rPh>
    <rPh sb="2" eb="3">
      <t>ムラ</t>
    </rPh>
    <phoneticPr fontId="3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</si>
  <si>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</si>
  <si>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豊丘村</t>
    <rPh sb="0" eb="2">
      <t>トヨオカ</t>
    </rPh>
    <rPh sb="2" eb="3">
      <t>ムラ</t>
    </rPh>
    <phoneticPr fontId="3"/>
  </si>
  <si>
    <t>山形村</t>
    <rPh sb="0" eb="2">
      <t>ヤマガタ</t>
    </rPh>
    <rPh sb="2" eb="3">
      <t>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</si>
  <si>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</si>
  <si>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筑北村</t>
    <rPh sb="0" eb="1">
      <t>チク</t>
    </rPh>
    <rPh sb="1" eb="3">
      <t>キタムラ</t>
    </rPh>
    <phoneticPr fontId="3"/>
  </si>
  <si>
    <t>松川村</t>
    <rPh sb="0" eb="2">
      <t>マツカワ</t>
    </rPh>
    <rPh sb="2" eb="3">
      <t>ムラ</t>
    </rPh>
    <phoneticPr fontId="3"/>
  </si>
  <si>
    <t>白馬村</t>
    <rPh sb="0" eb="3">
      <t>ハクバムラ</t>
    </rPh>
    <phoneticPr fontId="3"/>
  </si>
  <si>
    <t>小谷村</t>
    <rPh sb="0" eb="3">
      <t>オタリムラ</t>
    </rPh>
    <phoneticPr fontId="3"/>
  </si>
  <si>
    <t>ライブラリ-８２</t>
  </si>
  <si>
    <t>合計</t>
    <rPh sb="0" eb="2">
      <t>ゴウケイ</t>
    </rPh>
    <phoneticPr fontId="3"/>
  </si>
  <si>
    <t>※1 調査相談件数統計を取っていない館も空欄とし、合計値を０としました。</t>
    <rPh sb="3" eb="5">
      <t>チョウサ</t>
    </rPh>
    <rPh sb="5" eb="7">
      <t>ソウダン</t>
    </rPh>
    <rPh sb="7" eb="9">
      <t>ケンスウ</t>
    </rPh>
    <rPh sb="9" eb="11">
      <t>トウケイ</t>
    </rPh>
    <rPh sb="12" eb="13">
      <t>ト</t>
    </rPh>
    <rPh sb="18" eb="19">
      <t>カン</t>
    </rPh>
    <rPh sb="20" eb="22">
      <t>クウラン</t>
    </rPh>
    <rPh sb="25" eb="28">
      <t>ゴウケイチ</t>
    </rPh>
    <phoneticPr fontId="3"/>
  </si>
  <si>
    <t>1</t>
  </si>
  <si>
    <t>2</t>
  </si>
  <si>
    <t>1</t>
    <phoneticPr fontId="3"/>
  </si>
  <si>
    <t>A4  20
A3  40</t>
  </si>
  <si>
    <t>40</t>
  </si>
  <si>
    <t>50</t>
  </si>
  <si>
    <t>1.2</t>
  </si>
  <si>
    <t>100</t>
  </si>
  <si>
    <t>4</t>
  </si>
  <si>
    <t>B4まで50円
A3　　80円</t>
    <rPh sb="6" eb="7">
      <t>エン</t>
    </rPh>
    <rPh sb="14" eb="15">
      <t>エン</t>
    </rPh>
    <phoneticPr fontId="2"/>
  </si>
  <si>
    <t>1</t>
    <phoneticPr fontId="3"/>
  </si>
  <si>
    <t>200</t>
  </si>
  <si>
    <t>１０</t>
  </si>
  <si>
    <t>５０</t>
  </si>
  <si>
    <t>30</t>
  </si>
  <si>
    <t>0</t>
  </si>
  <si>
    <t xml:space="preserve">1 </t>
  </si>
  <si>
    <t>70</t>
  </si>
  <si>
    <t>80</t>
  </si>
  <si>
    <t>63</t>
  </si>
  <si>
    <t>81</t>
  </si>
  <si>
    <t>150</t>
  </si>
  <si>
    <t>10</t>
    <phoneticPr fontId="3"/>
  </si>
  <si>
    <t>10</t>
    <phoneticPr fontId="3"/>
  </si>
  <si>
    <t>100</t>
    <phoneticPr fontId="3"/>
  </si>
  <si>
    <t>1</t>
    <phoneticPr fontId="3"/>
  </si>
  <si>
    <t>25</t>
  </si>
  <si>
    <t>105</t>
  </si>
  <si>
    <t>無</t>
    <rPh sb="0" eb="1">
      <t>ナシ</t>
    </rPh>
    <phoneticPr fontId="3"/>
  </si>
  <si>
    <t>有</t>
    <rPh sb="0" eb="1">
      <t>アリ</t>
    </rPh>
    <phoneticPr fontId="3"/>
  </si>
  <si>
    <t>30</t>
    <phoneticPr fontId="3"/>
  </si>
  <si>
    <t>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</si>
</sst>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 "/>
    <numFmt numFmtId="178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0" fontId="1" fillId="0" borderId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8" fontId="4" fillId="0" borderId="7" xfId="1" applyFont="1" applyBorder="1" applyAlignment="1">
      <alignment horizontal="center" vertical="center" wrapText="1"/>
    </xf>
    <xf numFmtId="38" fontId="4" fillId="0" borderId="20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4" xfId="1" applyFont="1" applyBorder="1" applyAlignment="1">
      <alignment horizontal="center" shrinkToFit="1"/>
    </xf>
    <xf numFmtId="176" fontId="4" fillId="0" borderId="25" xfId="1" applyNumberFormat="1" applyFont="1" applyFill="1" applyBorder="1" applyAlignment="1">
      <alignment horizontal="right"/>
    </xf>
    <xf numFmtId="176" fontId="4" fillId="0" borderId="26" xfId="1" applyNumberFormat="1" applyFont="1" applyFill="1" applyBorder="1" applyAlignment="1">
      <alignment horizontal="right"/>
    </xf>
    <xf numFmtId="176" fontId="4" fillId="0" borderId="27" xfId="1" applyNumberFormat="1" applyFont="1" applyFill="1" applyBorder="1" applyAlignment="1">
      <alignment horizontal="right"/>
    </xf>
    <xf numFmtId="176" fontId="4" fillId="0" borderId="28" xfId="1" applyNumberFormat="1" applyFont="1" applyFill="1" applyBorder="1" applyAlignment="1">
      <alignment horizontal="right"/>
    </xf>
    <xf numFmtId="176" fontId="4" fillId="0" borderId="29" xfId="1" applyNumberFormat="1" applyFont="1" applyFill="1" applyBorder="1" applyAlignment="1">
      <alignment horizontal="right"/>
    </xf>
    <xf numFmtId="176" fontId="4" fillId="0" borderId="30" xfId="1" applyNumberFormat="1" applyFont="1" applyFill="1" applyBorder="1" applyAlignment="1">
      <alignment horizontal="right"/>
    </xf>
    <xf numFmtId="176" fontId="4" fillId="0" borderId="31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38" fontId="4" fillId="0" borderId="25" xfId="1" applyFont="1" applyBorder="1" applyAlignment="1">
      <alignment horizontal="center"/>
    </xf>
    <xf numFmtId="38" fontId="4" fillId="0" borderId="27" xfId="1" applyFont="1" applyBorder="1" applyAlignment="1">
      <alignment horizontal="center"/>
    </xf>
    <xf numFmtId="38" fontId="4" fillId="0" borderId="26" xfId="1" applyFont="1" applyBorder="1" applyAlignment="1">
      <alignment horizontal="center"/>
    </xf>
    <xf numFmtId="38" fontId="4" fillId="0" borderId="30" xfId="1" applyFont="1" applyBorder="1" applyAlignment="1">
      <alignment horizont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32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8" xfId="2" applyFont="1" applyBorder="1" applyAlignment="1" applyProtection="1">
      <alignment horizontal="distributed" vertical="center"/>
      <protection locked="0"/>
    </xf>
    <xf numFmtId="0" fontId="4" fillId="0" borderId="22" xfId="2" applyFont="1" applyBorder="1" applyAlignment="1" applyProtection="1">
      <alignment horizontal="distributed" vertical="center"/>
      <protection locked="0"/>
    </xf>
    <xf numFmtId="0" fontId="4" fillId="0" borderId="32" xfId="2" applyFont="1" applyBorder="1" applyAlignment="1" applyProtection="1">
      <alignment horizontal="distributed" vertical="center"/>
      <protection locked="0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5" xfId="2" applyFont="1" applyBorder="1" applyAlignment="1" applyProtection="1">
      <alignment horizontal="distributed" vertical="center" justifyLastLine="1"/>
      <protection locked="0"/>
    </xf>
    <xf numFmtId="0" fontId="4" fillId="0" borderId="7" xfId="2" applyFont="1" applyBorder="1" applyAlignment="1" applyProtection="1">
      <alignment horizontal="distributed" vertical="center" justifyLastLine="1"/>
      <protection locked="0"/>
    </xf>
    <xf numFmtId="0" fontId="4" fillId="0" borderId="5" xfId="2" applyFont="1" applyBorder="1" applyAlignment="1" applyProtection="1">
      <alignment horizontal="distributed" vertical="center"/>
      <protection locked="0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0" fontId="4" fillId="0" borderId="22" xfId="2" applyFont="1" applyFill="1" applyBorder="1"/>
    <xf numFmtId="0" fontId="4" fillId="0" borderId="22" xfId="2" applyFont="1" applyBorder="1" applyAlignment="1" applyProtection="1">
      <alignment horizontal="distributed" vertical="center" justifyLastLine="1"/>
      <protection locked="0"/>
    </xf>
    <xf numFmtId="0" fontId="4" fillId="0" borderId="8" xfId="2" applyFont="1" applyFill="1" applyBorder="1"/>
    <xf numFmtId="0" fontId="4" fillId="0" borderId="5" xfId="2" applyFont="1" applyBorder="1" applyAlignment="1">
      <alignment horizontal="distributed" vertical="center"/>
    </xf>
    <xf numFmtId="0" fontId="4" fillId="0" borderId="22" xfId="2" applyFont="1" applyBorder="1" applyAlignment="1" applyProtection="1">
      <alignment vertical="center"/>
      <protection locked="0"/>
    </xf>
    <xf numFmtId="0" fontId="4" fillId="0" borderId="16" xfId="2" applyFont="1" applyBorder="1" applyAlignment="1" applyProtection="1">
      <alignment horizontal="distributed" vertical="center"/>
      <protection locked="0"/>
    </xf>
    <xf numFmtId="0" fontId="4" fillId="0" borderId="32" xfId="2" applyFont="1" applyBorder="1" applyAlignment="1" applyProtection="1">
      <alignment vertical="center"/>
      <protection locked="0"/>
    </xf>
    <xf numFmtId="0" fontId="4" fillId="0" borderId="16" xfId="2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Border="1"/>
    <xf numFmtId="49" fontId="4" fillId="0" borderId="16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4" fillId="0" borderId="0" xfId="3" applyFont="1"/>
    <xf numFmtId="49" fontId="5" fillId="0" borderId="16" xfId="0" applyNumberFormat="1" applyFont="1" applyFill="1" applyBorder="1" applyAlignment="1">
      <alignment horizontal="center" vertical="center" wrapText="1" shrinkToFit="1"/>
    </xf>
    <xf numFmtId="0" fontId="4" fillId="0" borderId="8" xfId="2" applyFont="1" applyFill="1" applyBorder="1" applyAlignment="1" applyProtection="1">
      <alignment horizontal="distributed" vertical="center"/>
      <protection locked="0"/>
    </xf>
    <xf numFmtId="0" fontId="4" fillId="0" borderId="5" xfId="2" applyFont="1" applyFill="1" applyBorder="1" applyAlignment="1" applyProtection="1">
      <alignment horizontal="distributed" vertical="center" justifyLastLine="1" shrinkToFit="1"/>
      <protection locked="0"/>
    </xf>
    <xf numFmtId="0" fontId="4" fillId="0" borderId="7" xfId="2" applyFont="1" applyFill="1" applyBorder="1" applyAlignment="1" applyProtection="1">
      <alignment horizontal="distributed" vertical="center" justifyLastLine="1" shrinkToFit="1"/>
      <protection locked="0"/>
    </xf>
    <xf numFmtId="0" fontId="4" fillId="0" borderId="22" xfId="2" applyFont="1" applyFill="1" applyBorder="1" applyAlignment="1" applyProtection="1">
      <alignment horizontal="distributed" vertical="center"/>
      <protection locked="0"/>
    </xf>
    <xf numFmtId="0" fontId="4" fillId="0" borderId="2" xfId="2" applyFont="1" applyFill="1" applyBorder="1" applyAlignment="1" applyProtection="1">
      <alignment horizontal="distributed" vertical="center" justifyLastLine="1" shrinkToFit="1"/>
      <protection locked="0"/>
    </xf>
    <xf numFmtId="49" fontId="4" fillId="0" borderId="0" xfId="0" applyNumberFormat="1" applyFont="1" applyFill="1" applyAlignment="1">
      <alignment horizontal="center" vertical="center"/>
    </xf>
    <xf numFmtId="0" fontId="4" fillId="0" borderId="32" xfId="2" applyFont="1" applyFill="1" applyBorder="1" applyAlignment="1" applyProtection="1">
      <alignment horizontal="distributed" vertical="center"/>
      <protection locked="0"/>
    </xf>
    <xf numFmtId="0" fontId="4" fillId="0" borderId="2" xfId="2" applyFont="1" applyFill="1" applyBorder="1" applyAlignment="1" applyProtection="1">
      <alignment horizontal="distributed" vertical="center" justifyLastLine="1"/>
      <protection locked="0"/>
    </xf>
    <xf numFmtId="0" fontId="4" fillId="0" borderId="5" xfId="2" applyFont="1" applyFill="1" applyBorder="1" applyAlignment="1" applyProtection="1">
      <alignment horizontal="distributed" vertical="center" justifyLastLine="1"/>
      <protection locked="0"/>
    </xf>
    <xf numFmtId="0" fontId="4" fillId="0" borderId="7" xfId="2" applyFont="1" applyFill="1" applyBorder="1" applyAlignment="1" applyProtection="1">
      <alignment horizontal="distributed" vertical="center" justifyLastLine="1"/>
      <protection locked="0"/>
    </xf>
    <xf numFmtId="0" fontId="4" fillId="0" borderId="7" xfId="2" applyFont="1" applyFill="1" applyBorder="1" applyAlignment="1" applyProtection="1">
      <alignment horizontal="distributed" vertical="center"/>
      <protection locked="0"/>
    </xf>
    <xf numFmtId="0" fontId="4" fillId="0" borderId="5" xfId="2" applyFont="1" applyFill="1" applyBorder="1" applyAlignment="1" applyProtection="1">
      <alignment horizontal="distributed" vertical="center"/>
      <protection locked="0"/>
    </xf>
    <xf numFmtId="0" fontId="4" fillId="0" borderId="3" xfId="2" applyFont="1" applyFill="1" applyBorder="1" applyAlignment="1">
      <alignment horizontal="distributed" vertical="center"/>
    </xf>
    <xf numFmtId="0" fontId="4" fillId="0" borderId="16" xfId="2" applyFont="1" applyFill="1" applyBorder="1" applyAlignment="1">
      <alignment horizontal="distributed" vertical="center"/>
    </xf>
    <xf numFmtId="0" fontId="4" fillId="0" borderId="42" xfId="2" applyFont="1" applyFill="1" applyBorder="1" applyAlignment="1">
      <alignment horizontal="distributed" vertical="center"/>
    </xf>
    <xf numFmtId="0" fontId="4" fillId="0" borderId="43" xfId="2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 shrinkToFit="1"/>
    </xf>
    <xf numFmtId="0" fontId="4" fillId="0" borderId="16" xfId="2" applyFont="1" applyFill="1" applyBorder="1" applyAlignment="1">
      <alignment horizontal="distributed" vertical="center" shrinkToFit="1"/>
    </xf>
    <xf numFmtId="0" fontId="4" fillId="0" borderId="3" xfId="2" applyFont="1" applyBorder="1" applyAlignment="1" applyProtection="1">
      <alignment horizontal="distributed" vertical="center" shrinkToFit="1"/>
      <protection locked="0"/>
    </xf>
    <xf numFmtId="0" fontId="4" fillId="0" borderId="16" xfId="2" applyFont="1" applyBorder="1" applyAlignment="1" applyProtection="1">
      <alignment horizontal="distributed" vertical="center" shrinkToFit="1"/>
      <protection locked="0"/>
    </xf>
    <xf numFmtId="0" fontId="4" fillId="0" borderId="23" xfId="2" applyFont="1" applyFill="1" applyBorder="1" applyAlignment="1">
      <alignment horizontal="distributed" vertical="center" shrinkToFit="1"/>
    </xf>
    <xf numFmtId="0" fontId="4" fillId="0" borderId="24" xfId="2" applyFont="1" applyFill="1" applyBorder="1" applyAlignment="1">
      <alignment horizontal="distributed" vertical="center" shrinkToFit="1"/>
    </xf>
    <xf numFmtId="0" fontId="4" fillId="0" borderId="4" xfId="2" applyFont="1" applyFill="1" applyBorder="1" applyAlignment="1">
      <alignment horizontal="distributed" vertical="center" shrinkToFit="1"/>
    </xf>
    <xf numFmtId="0" fontId="4" fillId="0" borderId="3" xfId="2" applyFont="1" applyFill="1" applyBorder="1" applyAlignment="1" applyProtection="1">
      <alignment horizontal="distributed" vertical="center" shrinkToFit="1"/>
      <protection locked="0"/>
    </xf>
    <xf numFmtId="0" fontId="4" fillId="0" borderId="16" xfId="2" applyFont="1" applyFill="1" applyBorder="1" applyAlignment="1" applyProtection="1">
      <alignment horizontal="distributed" vertical="center" shrinkToFit="1"/>
      <protection locked="0"/>
    </xf>
    <xf numFmtId="0" fontId="4" fillId="0" borderId="1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1" xfId="2" applyFont="1" applyBorder="1" applyAlignment="1" applyProtection="1">
      <alignment horizontal="distributed" vertical="center"/>
      <protection locked="0"/>
    </xf>
    <xf numFmtId="0" fontId="4" fillId="0" borderId="16" xfId="2" applyFont="1" applyBorder="1" applyAlignment="1" applyProtection="1">
      <alignment horizontal="distributed" vertical="center"/>
      <protection locked="0"/>
    </xf>
    <xf numFmtId="0" fontId="4" fillId="0" borderId="3" xfId="2" applyFont="1" applyFill="1" applyBorder="1" applyAlignment="1" applyProtection="1">
      <alignment horizontal="distributed" vertical="center"/>
      <protection locked="0"/>
    </xf>
    <xf numFmtId="0" fontId="4" fillId="0" borderId="16" xfId="2" applyFont="1" applyFill="1" applyBorder="1" applyAlignment="1" applyProtection="1">
      <alignment horizontal="distributed" vertical="center"/>
      <protection locked="0"/>
    </xf>
    <xf numFmtId="0" fontId="4" fillId="0" borderId="3" xfId="2" applyFont="1" applyBorder="1" applyAlignment="1" applyProtection="1">
      <alignment horizontal="distributed" vertical="center"/>
      <protection locked="0"/>
    </xf>
    <xf numFmtId="0" fontId="4" fillId="0" borderId="16" xfId="2" applyFont="1" applyBorder="1"/>
    <xf numFmtId="0" fontId="4" fillId="0" borderId="1" xfId="2" applyFont="1" applyFill="1" applyBorder="1" applyAlignment="1" applyProtection="1">
      <alignment horizontal="distributed" vertical="center"/>
      <protection locked="0"/>
    </xf>
    <xf numFmtId="0" fontId="4" fillId="0" borderId="16" xfId="2" applyFont="1" applyFill="1" applyBorder="1" applyAlignment="1">
      <alignment vertical="center"/>
    </xf>
    <xf numFmtId="0" fontId="4" fillId="0" borderId="2" xfId="2" applyFont="1" applyFill="1" applyBorder="1" applyAlignment="1" applyProtection="1">
      <alignment horizontal="distributed" vertical="center"/>
      <protection locked="0"/>
    </xf>
    <xf numFmtId="0" fontId="4" fillId="0" borderId="1" xfId="2" applyFont="1" applyFill="1" applyBorder="1" applyAlignment="1" applyProtection="1">
      <alignment horizontal="distributed" vertical="center" shrinkToFit="1"/>
      <protection locked="0"/>
    </xf>
    <xf numFmtId="0" fontId="4" fillId="0" borderId="2" xfId="2" applyFont="1" applyFill="1" applyBorder="1" applyAlignment="1" applyProtection="1">
      <alignment horizontal="distributed" vertical="center" shrinkToFit="1"/>
      <protection locked="0"/>
    </xf>
    <xf numFmtId="0" fontId="4" fillId="0" borderId="2" xfId="2" applyFont="1" applyFill="1" applyBorder="1"/>
    <xf numFmtId="176" fontId="5" fillId="0" borderId="14" xfId="1" applyNumberFormat="1" applyFont="1" applyFill="1" applyBorder="1" applyAlignment="1">
      <alignment horizontal="center" vertical="center" justifyLastLine="1"/>
    </xf>
    <xf numFmtId="176" fontId="5" fillId="0" borderId="18" xfId="1" applyNumberFormat="1" applyFont="1" applyFill="1" applyBorder="1" applyAlignment="1">
      <alignment horizontal="center" vertical="center" justifyLastLine="1"/>
    </xf>
    <xf numFmtId="176" fontId="4" fillId="0" borderId="15" xfId="1" applyNumberFormat="1" applyFont="1" applyFill="1" applyBorder="1" applyAlignment="1">
      <alignment horizontal="center" vertical="center" justifyLastLine="1"/>
    </xf>
    <xf numFmtId="176" fontId="4" fillId="0" borderId="19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 justifyLastLine="1"/>
    </xf>
    <xf numFmtId="176" fontId="4" fillId="0" borderId="9" xfId="1" applyNumberFormat="1" applyFont="1" applyFill="1" applyBorder="1" applyAlignment="1">
      <alignment horizontal="center" vertical="center"/>
    </xf>
    <xf numFmtId="38" fontId="4" fillId="0" borderId="3" xfId="1" applyFont="1" applyBorder="1" applyAlignment="1">
      <alignment horizontal="center" vertical="center" justifyLastLine="1"/>
    </xf>
    <xf numFmtId="38" fontId="4" fillId="0" borderId="4" xfId="1" applyFont="1" applyBorder="1" applyAlignment="1">
      <alignment horizontal="center" vertical="center" justifyLastLine="1"/>
    </xf>
    <xf numFmtId="38" fontId="4" fillId="0" borderId="6" xfId="1" applyFont="1" applyBorder="1" applyAlignment="1">
      <alignment horizontal="center" vertical="center" justifyLastLine="1"/>
    </xf>
    <xf numFmtId="38" fontId="4" fillId="0" borderId="16" xfId="1" applyFont="1" applyBorder="1" applyAlignment="1">
      <alignment horizontal="center" vertical="center" justifyLastLine="1"/>
    </xf>
    <xf numFmtId="0" fontId="4" fillId="0" borderId="16" xfId="2" applyFont="1" applyFill="1" applyBorder="1"/>
    <xf numFmtId="38" fontId="5" fillId="0" borderId="7" xfId="1" applyFont="1" applyBorder="1" applyAlignment="1">
      <alignment horizontal="center" vertical="center" wrapText="1"/>
    </xf>
    <xf numFmtId="38" fontId="5" fillId="0" borderId="22" xfId="1" applyFont="1" applyBorder="1" applyAlignment="1">
      <alignment horizontal="center" vertical="center" wrapText="1"/>
    </xf>
    <xf numFmtId="38" fontId="5" fillId="0" borderId="32" xfId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justifyLastLine="1"/>
    </xf>
    <xf numFmtId="0" fontId="4" fillId="0" borderId="2" xfId="2" applyFont="1" applyFill="1" applyBorder="1" applyAlignment="1">
      <alignment horizontal="center" vertical="center" justifyLastLine="1"/>
    </xf>
    <xf numFmtId="0" fontId="4" fillId="0" borderId="8" xfId="2" applyFont="1" applyFill="1" applyBorder="1" applyAlignment="1">
      <alignment horizontal="center" vertical="center" justifyLastLine="1"/>
    </xf>
    <xf numFmtId="0" fontId="4" fillId="0" borderId="9" xfId="2" applyFont="1" applyFill="1" applyBorder="1" applyAlignment="1">
      <alignment horizontal="center" vertical="center" justifyLastLine="1"/>
    </xf>
    <xf numFmtId="0" fontId="4" fillId="0" borderId="23" xfId="2" applyFont="1" applyFill="1" applyBorder="1" applyAlignment="1">
      <alignment horizontal="center" vertical="center" justifyLastLine="1"/>
    </xf>
    <xf numFmtId="0" fontId="4" fillId="0" borderId="24" xfId="2" applyFont="1" applyFill="1" applyBorder="1" applyAlignment="1">
      <alignment horizontal="center" vertical="center" justifyLastLine="1"/>
    </xf>
    <xf numFmtId="176" fontId="4" fillId="0" borderId="3" xfId="1" applyNumberFormat="1" applyFont="1" applyFill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176" fontId="4" fillId="0" borderId="10" xfId="1" applyNumberFormat="1" applyFont="1" applyFill="1" applyBorder="1" applyAlignment="1">
      <alignment horizontal="center" vertical="center" justifyLastLine="1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 justifyLastLine="1"/>
    </xf>
    <xf numFmtId="176" fontId="4" fillId="0" borderId="11" xfId="1" applyNumberFormat="1" applyFont="1" applyFill="1" applyBorder="1" applyAlignment="1">
      <alignment horizontal="center" vertical="center" wrapText="1" justifyLastLine="1"/>
    </xf>
    <xf numFmtId="176" fontId="4" fillId="0" borderId="11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 wrapText="1" justifyLastLine="1"/>
    </xf>
    <xf numFmtId="176" fontId="5" fillId="0" borderId="11" xfId="1" applyNumberFormat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center" vertical="center" justifyLastLine="1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 justifyLastLine="1"/>
    </xf>
    <xf numFmtId="176" fontId="4" fillId="0" borderId="17" xfId="1" applyNumberFormat="1" applyFont="1" applyFill="1" applyBorder="1" applyAlignment="1">
      <alignment horizontal="center" vertical="center" justifyLastLine="1"/>
    </xf>
  </cellXfs>
  <cellStyles count="4">
    <cellStyle name="桁区切り" xfId="1" builtinId="6"/>
    <cellStyle name="標準" xfId="0" builtinId="0"/>
    <cellStyle name="標準_3図書館一覧2005" xfId="2"/>
    <cellStyle name="標準_TEST1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R127"/>
  <sheetViews>
    <sheetView showZeros="0" tabSelected="1" zoomScaleNormal="100" workbookViewId="0">
      <pane ySplit="6" topLeftCell="A7" activePane="bottomLeft" state="frozen"/>
      <selection activeCell="A2" sqref="A2:O6"/>
      <selection pane="bottomLeft" activeCell="M125" sqref="M125"/>
    </sheetView>
  </sheetViews>
  <sheetFormatPr defaultRowHeight="11.25" x14ac:dyDescent="0.15"/>
  <cols>
    <col min="1" max="1" width="9" style="2"/>
    <col min="2" max="2" width="11" style="2" customWidth="1"/>
    <col min="3" max="3" width="6.625" style="3" customWidth="1"/>
    <col min="4" max="4" width="5.125" style="3" customWidth="1"/>
    <col min="5" max="6" width="4.625" style="3" customWidth="1"/>
    <col min="7" max="9" width="6.625" style="3" customWidth="1"/>
    <col min="10" max="10" width="5.875" style="3" customWidth="1"/>
    <col min="11" max="11" width="7" style="3" customWidth="1"/>
    <col min="12" max="16" width="4.625" style="4" customWidth="1"/>
    <col min="17" max="17" width="6.125" style="4" customWidth="1"/>
    <col min="18" max="16384" width="9" style="2"/>
  </cols>
  <sheetData>
    <row r="1" spans="1:17" ht="17.25" x14ac:dyDescent="0.15">
      <c r="A1" s="1" t="s">
        <v>0</v>
      </c>
    </row>
    <row r="3" spans="1:17" ht="22.5" x14ac:dyDescent="0.15">
      <c r="A3" s="148" t="s">
        <v>1</v>
      </c>
      <c r="B3" s="149"/>
      <c r="C3" s="154" t="s">
        <v>2</v>
      </c>
      <c r="D3" s="155"/>
      <c r="E3" s="155"/>
      <c r="F3" s="155"/>
      <c r="G3" s="155"/>
      <c r="H3" s="156" t="s">
        <v>3</v>
      </c>
      <c r="I3" s="156"/>
      <c r="J3" s="142" t="s">
        <v>4</v>
      </c>
      <c r="K3" s="157"/>
      <c r="L3" s="157"/>
      <c r="M3" s="157"/>
      <c r="N3" s="157"/>
      <c r="O3" s="157"/>
      <c r="P3" s="158"/>
      <c r="Q3" s="5" t="s">
        <v>5</v>
      </c>
    </row>
    <row r="4" spans="1:17" ht="17.25" customHeight="1" x14ac:dyDescent="0.15">
      <c r="A4" s="150"/>
      <c r="B4" s="151"/>
      <c r="C4" s="159" t="s">
        <v>6</v>
      </c>
      <c r="D4" s="161" t="s">
        <v>7</v>
      </c>
      <c r="E4" s="162" t="s">
        <v>8</v>
      </c>
      <c r="F4" s="164" t="s">
        <v>9</v>
      </c>
      <c r="G4" s="166" t="s">
        <v>10</v>
      </c>
      <c r="H4" s="168" t="s">
        <v>11</v>
      </c>
      <c r="I4" s="134" t="s">
        <v>12</v>
      </c>
      <c r="J4" s="136" t="s">
        <v>13</v>
      </c>
      <c r="K4" s="138" t="s">
        <v>14</v>
      </c>
      <c r="L4" s="140" t="s">
        <v>15</v>
      </c>
      <c r="M4" s="141"/>
      <c r="N4" s="141"/>
      <c r="O4" s="142"/>
      <c r="P4" s="143"/>
      <c r="Q4" s="145" t="s">
        <v>16</v>
      </c>
    </row>
    <row r="5" spans="1:17" ht="18.75" customHeight="1" x14ac:dyDescent="0.15">
      <c r="A5" s="150"/>
      <c r="B5" s="151"/>
      <c r="C5" s="160"/>
      <c r="D5" s="161"/>
      <c r="E5" s="163"/>
      <c r="F5" s="165"/>
      <c r="G5" s="167"/>
      <c r="H5" s="169"/>
      <c r="I5" s="135"/>
      <c r="J5" s="137"/>
      <c r="K5" s="139"/>
      <c r="L5" s="6" t="s">
        <v>17</v>
      </c>
      <c r="M5" s="7" t="s">
        <v>18</v>
      </c>
      <c r="N5" s="8" t="s">
        <v>19</v>
      </c>
      <c r="O5" s="7" t="s">
        <v>20</v>
      </c>
      <c r="P5" s="9" t="s">
        <v>21</v>
      </c>
      <c r="Q5" s="146"/>
    </row>
    <row r="6" spans="1:17" ht="14.25" customHeight="1" x14ac:dyDescent="0.15">
      <c r="A6" s="152"/>
      <c r="B6" s="153"/>
      <c r="C6" s="10"/>
      <c r="D6" s="11"/>
      <c r="E6" s="12"/>
      <c r="F6" s="12"/>
      <c r="G6" s="13" t="s">
        <v>22</v>
      </c>
      <c r="H6" s="14"/>
      <c r="I6" s="15" t="s">
        <v>22</v>
      </c>
      <c r="J6" s="16"/>
      <c r="K6" s="17"/>
      <c r="L6" s="18"/>
      <c r="M6" s="19"/>
      <c r="N6" s="20"/>
      <c r="O6" s="19"/>
      <c r="P6" s="21"/>
      <c r="Q6" s="147"/>
    </row>
    <row r="7" spans="1:17" ht="22.5" customHeight="1" x14ac:dyDescent="0.15">
      <c r="A7" s="126" t="s">
        <v>23</v>
      </c>
      <c r="B7" s="127"/>
      <c r="C7" s="22">
        <v>2582</v>
      </c>
      <c r="D7" s="23">
        <v>2569</v>
      </c>
      <c r="E7" s="23">
        <v>49</v>
      </c>
      <c r="F7" s="23">
        <v>177</v>
      </c>
      <c r="G7" s="24">
        <f>SUM(C7:F7)</f>
        <v>5377</v>
      </c>
      <c r="H7" s="25" t="s">
        <v>175</v>
      </c>
      <c r="I7" s="26">
        <v>134</v>
      </c>
      <c r="J7" s="27">
        <v>3561</v>
      </c>
      <c r="K7" s="28">
        <v>41326</v>
      </c>
      <c r="L7" s="29">
        <v>10</v>
      </c>
      <c r="M7" s="30">
        <v>10</v>
      </c>
      <c r="N7" s="30">
        <v>10</v>
      </c>
      <c r="O7" s="30">
        <v>10</v>
      </c>
      <c r="P7" s="31" t="s">
        <v>176</v>
      </c>
      <c r="Q7" s="32" t="s">
        <v>177</v>
      </c>
    </row>
    <row r="8" spans="1:17" ht="22.5" customHeight="1" x14ac:dyDescent="0.15">
      <c r="A8" s="118" t="s">
        <v>24</v>
      </c>
      <c r="B8" s="144"/>
      <c r="C8" s="46">
        <v>629</v>
      </c>
      <c r="D8" s="49">
        <v>248</v>
      </c>
      <c r="E8" s="49">
        <v>8</v>
      </c>
      <c r="F8" s="49">
        <v>0</v>
      </c>
      <c r="G8" s="48">
        <f>SUM(C8:F8)</f>
        <v>885</v>
      </c>
      <c r="H8" s="50" t="s">
        <v>175</v>
      </c>
      <c r="I8" s="51">
        <v>929</v>
      </c>
      <c r="J8" s="27">
        <v>1509</v>
      </c>
      <c r="K8" s="28">
        <v>9230</v>
      </c>
      <c r="L8" s="29" t="s">
        <v>25</v>
      </c>
      <c r="M8" s="30" t="s">
        <v>25</v>
      </c>
      <c r="N8" s="30" t="s">
        <v>25</v>
      </c>
      <c r="O8" s="30" t="s">
        <v>25</v>
      </c>
      <c r="P8" s="31"/>
      <c r="Q8" s="33" t="s">
        <v>146</v>
      </c>
    </row>
    <row r="9" spans="1:17" ht="22.5" customHeight="1" x14ac:dyDescent="0.15">
      <c r="A9" s="118" t="s">
        <v>26</v>
      </c>
      <c r="B9" s="144"/>
      <c r="C9" s="46">
        <v>1024</v>
      </c>
      <c r="D9" s="49">
        <v>0</v>
      </c>
      <c r="E9" s="49">
        <v>0</v>
      </c>
      <c r="F9" s="49">
        <v>0</v>
      </c>
      <c r="G9" s="48">
        <f>SUM(C9:F9)</f>
        <v>1024</v>
      </c>
      <c r="H9" s="50" t="s">
        <v>174</v>
      </c>
      <c r="I9" s="51"/>
      <c r="J9" s="27">
        <v>581</v>
      </c>
      <c r="K9" s="28">
        <v>2992</v>
      </c>
      <c r="L9" s="29" t="s">
        <v>25</v>
      </c>
      <c r="M9" s="30" t="s">
        <v>25</v>
      </c>
      <c r="N9" s="30" t="s">
        <v>25</v>
      </c>
      <c r="O9" s="30" t="s">
        <v>25</v>
      </c>
      <c r="P9" s="31"/>
      <c r="Q9" s="34" t="s">
        <v>146</v>
      </c>
    </row>
    <row r="10" spans="1:17" ht="22.5" customHeight="1" x14ac:dyDescent="0.15">
      <c r="A10" s="128" t="s">
        <v>27</v>
      </c>
      <c r="B10" s="133"/>
      <c r="C10" s="46">
        <v>3169</v>
      </c>
      <c r="D10" s="49">
        <v>115</v>
      </c>
      <c r="E10" s="49">
        <v>20</v>
      </c>
      <c r="F10" s="49"/>
      <c r="G10" s="48">
        <f t="shared" ref="G10:G73" si="0">SUM(C10:F10)</f>
        <v>3304</v>
      </c>
      <c r="H10" s="50" t="s">
        <v>175</v>
      </c>
      <c r="I10" s="51">
        <v>117</v>
      </c>
      <c r="J10" s="27">
        <v>1760</v>
      </c>
      <c r="K10" s="28">
        <v>13377</v>
      </c>
      <c r="L10" s="29">
        <v>10</v>
      </c>
      <c r="M10" s="30">
        <v>10</v>
      </c>
      <c r="N10" s="30">
        <v>10</v>
      </c>
      <c r="O10" s="30">
        <v>10</v>
      </c>
      <c r="P10" s="31"/>
      <c r="Q10" s="33" t="s">
        <v>147</v>
      </c>
    </row>
    <row r="11" spans="1:17" ht="22.5" customHeight="1" x14ac:dyDescent="0.15">
      <c r="A11" s="93"/>
      <c r="B11" s="94" t="s">
        <v>28</v>
      </c>
      <c r="C11" s="46">
        <v>1371</v>
      </c>
      <c r="D11" s="49">
        <v>53</v>
      </c>
      <c r="E11" s="49">
        <v>0</v>
      </c>
      <c r="F11" s="49"/>
      <c r="G11" s="48">
        <f t="shared" si="0"/>
        <v>1424</v>
      </c>
      <c r="H11" s="50" t="s">
        <v>174</v>
      </c>
      <c r="I11" s="51"/>
      <c r="J11" s="27">
        <v>9</v>
      </c>
      <c r="K11" s="28">
        <v>45</v>
      </c>
      <c r="L11" s="29">
        <v>10</v>
      </c>
      <c r="M11" s="30">
        <v>10</v>
      </c>
      <c r="N11" s="30">
        <v>10</v>
      </c>
      <c r="O11" s="30">
        <v>10</v>
      </c>
      <c r="P11" s="31"/>
      <c r="Q11" s="33" t="s">
        <v>147</v>
      </c>
    </row>
    <row r="12" spans="1:17" ht="22.5" customHeight="1" x14ac:dyDescent="0.15">
      <c r="A12" s="93"/>
      <c r="B12" s="94" t="s">
        <v>29</v>
      </c>
      <c r="C12" s="46">
        <v>473</v>
      </c>
      <c r="D12" s="49">
        <v>15</v>
      </c>
      <c r="E12" s="49">
        <v>0</v>
      </c>
      <c r="F12" s="49"/>
      <c r="G12" s="48">
        <f t="shared" si="0"/>
        <v>488</v>
      </c>
      <c r="H12" s="50" t="s">
        <v>174</v>
      </c>
      <c r="I12" s="51"/>
      <c r="J12" s="27">
        <v>23</v>
      </c>
      <c r="K12" s="28">
        <v>73</v>
      </c>
      <c r="L12" s="29">
        <v>10</v>
      </c>
      <c r="M12" s="30">
        <v>10</v>
      </c>
      <c r="N12" s="30">
        <v>10</v>
      </c>
      <c r="O12" s="30">
        <v>10</v>
      </c>
      <c r="P12" s="31"/>
      <c r="Q12" s="33" t="s">
        <v>146</v>
      </c>
    </row>
    <row r="13" spans="1:17" ht="22.5" customHeight="1" x14ac:dyDescent="0.15">
      <c r="A13" s="93"/>
      <c r="B13" s="94" t="s">
        <v>30</v>
      </c>
      <c r="C13" s="46">
        <v>330</v>
      </c>
      <c r="D13" s="49">
        <v>15</v>
      </c>
      <c r="E13" s="49">
        <v>1</v>
      </c>
      <c r="F13" s="49"/>
      <c r="G13" s="48">
        <f t="shared" si="0"/>
        <v>346</v>
      </c>
      <c r="H13" s="50" t="s">
        <v>174</v>
      </c>
      <c r="I13" s="51"/>
      <c r="J13" s="27">
        <v>87</v>
      </c>
      <c r="K13" s="28">
        <v>438</v>
      </c>
      <c r="L13" s="29">
        <v>10</v>
      </c>
      <c r="M13" s="30">
        <v>10</v>
      </c>
      <c r="N13" s="30">
        <v>10</v>
      </c>
      <c r="O13" s="30">
        <v>10</v>
      </c>
      <c r="P13" s="31"/>
      <c r="Q13" s="33" t="s">
        <v>146</v>
      </c>
    </row>
    <row r="14" spans="1:17" ht="22.5" customHeight="1" x14ac:dyDescent="0.15">
      <c r="A14" s="93"/>
      <c r="B14" s="95" t="s">
        <v>31</v>
      </c>
      <c r="C14" s="46">
        <v>566</v>
      </c>
      <c r="D14" s="49">
        <v>85</v>
      </c>
      <c r="E14" s="49">
        <v>0</v>
      </c>
      <c r="F14" s="49"/>
      <c r="G14" s="48">
        <f t="shared" si="0"/>
        <v>651</v>
      </c>
      <c r="H14" s="50" t="s">
        <v>174</v>
      </c>
      <c r="I14" s="51"/>
      <c r="J14" s="27">
        <v>0</v>
      </c>
      <c r="K14" s="28">
        <v>0</v>
      </c>
      <c r="L14" s="29">
        <v>10</v>
      </c>
      <c r="M14" s="30">
        <v>10</v>
      </c>
      <c r="N14" s="30">
        <v>10</v>
      </c>
      <c r="O14" s="30">
        <v>10</v>
      </c>
      <c r="P14" s="31"/>
      <c r="Q14" s="33" t="s">
        <v>146</v>
      </c>
    </row>
    <row r="15" spans="1:17" ht="22.5" customHeight="1" x14ac:dyDescent="0.15">
      <c r="A15" s="96"/>
      <c r="B15" s="95" t="s">
        <v>32</v>
      </c>
      <c r="C15" s="46">
        <v>494</v>
      </c>
      <c r="D15" s="49">
        <v>18</v>
      </c>
      <c r="E15" s="49">
        <v>0</v>
      </c>
      <c r="F15" s="49"/>
      <c r="G15" s="48">
        <f t="shared" ref="G15:G20" si="1">SUM(C15:F15)</f>
        <v>512</v>
      </c>
      <c r="H15" s="50" t="s">
        <v>174</v>
      </c>
      <c r="I15" s="51"/>
      <c r="J15" s="27">
        <v>7</v>
      </c>
      <c r="K15" s="28">
        <v>15</v>
      </c>
      <c r="L15" s="29">
        <v>10</v>
      </c>
      <c r="M15" s="30">
        <v>10</v>
      </c>
      <c r="N15" s="30">
        <v>10</v>
      </c>
      <c r="O15" s="30">
        <v>10</v>
      </c>
      <c r="P15" s="31"/>
      <c r="Q15" s="33" t="s">
        <v>146</v>
      </c>
    </row>
    <row r="16" spans="1:17" ht="22.5" customHeight="1" x14ac:dyDescent="0.15">
      <c r="A16" s="96"/>
      <c r="B16" s="97" t="s">
        <v>33</v>
      </c>
      <c r="C16" s="46">
        <v>515</v>
      </c>
      <c r="D16" s="49">
        <v>37</v>
      </c>
      <c r="E16" s="49">
        <v>0</v>
      </c>
      <c r="F16" s="49"/>
      <c r="G16" s="48">
        <f t="shared" si="1"/>
        <v>552</v>
      </c>
      <c r="H16" s="50" t="s">
        <v>174</v>
      </c>
      <c r="I16" s="51"/>
      <c r="J16" s="27">
        <v>1</v>
      </c>
      <c r="K16" s="28">
        <v>2</v>
      </c>
      <c r="L16" s="29">
        <v>10</v>
      </c>
      <c r="M16" s="30">
        <v>10</v>
      </c>
      <c r="N16" s="30">
        <v>10</v>
      </c>
      <c r="O16" s="30">
        <v>10</v>
      </c>
      <c r="P16" s="31"/>
      <c r="Q16" s="33" t="s">
        <v>146</v>
      </c>
    </row>
    <row r="17" spans="1:17" ht="22.5" customHeight="1" x14ac:dyDescent="0.15">
      <c r="A17" s="96"/>
      <c r="B17" s="97" t="s">
        <v>34</v>
      </c>
      <c r="C17" s="46">
        <v>464</v>
      </c>
      <c r="D17" s="49">
        <v>57</v>
      </c>
      <c r="E17" s="49">
        <v>4</v>
      </c>
      <c r="F17" s="49"/>
      <c r="G17" s="48">
        <f t="shared" si="1"/>
        <v>525</v>
      </c>
      <c r="H17" s="50" t="s">
        <v>174</v>
      </c>
      <c r="I17" s="51"/>
      <c r="J17" s="27">
        <v>9</v>
      </c>
      <c r="K17" s="28">
        <v>23</v>
      </c>
      <c r="L17" s="29">
        <v>10</v>
      </c>
      <c r="M17" s="30">
        <v>10</v>
      </c>
      <c r="N17" s="30">
        <v>10</v>
      </c>
      <c r="O17" s="30">
        <v>10</v>
      </c>
      <c r="P17" s="31"/>
      <c r="Q17" s="33" t="s">
        <v>146</v>
      </c>
    </row>
    <row r="18" spans="1:17" ht="22.5" customHeight="1" x14ac:dyDescent="0.15">
      <c r="A18" s="96"/>
      <c r="B18" s="97" t="s">
        <v>35</v>
      </c>
      <c r="C18" s="46">
        <v>977</v>
      </c>
      <c r="D18" s="49">
        <v>3</v>
      </c>
      <c r="E18" s="49">
        <v>0</v>
      </c>
      <c r="F18" s="49"/>
      <c r="G18" s="48">
        <f t="shared" si="1"/>
        <v>980</v>
      </c>
      <c r="H18" s="50" t="s">
        <v>174</v>
      </c>
      <c r="I18" s="51"/>
      <c r="J18" s="27">
        <v>14</v>
      </c>
      <c r="K18" s="28">
        <v>72</v>
      </c>
      <c r="L18" s="29">
        <v>10</v>
      </c>
      <c r="M18" s="30">
        <v>10</v>
      </c>
      <c r="N18" s="98">
        <v>10</v>
      </c>
      <c r="O18" s="30">
        <v>10</v>
      </c>
      <c r="P18" s="31"/>
      <c r="Q18" s="33" t="s">
        <v>146</v>
      </c>
    </row>
    <row r="19" spans="1:17" ht="22.5" customHeight="1" x14ac:dyDescent="0.15">
      <c r="A19" s="93"/>
      <c r="B19" s="94" t="s">
        <v>36</v>
      </c>
      <c r="C19" s="46">
        <v>455</v>
      </c>
      <c r="D19" s="49">
        <v>8</v>
      </c>
      <c r="E19" s="49">
        <v>0</v>
      </c>
      <c r="F19" s="49"/>
      <c r="G19" s="48">
        <f t="shared" si="1"/>
        <v>463</v>
      </c>
      <c r="H19" s="50" t="s">
        <v>174</v>
      </c>
      <c r="I19" s="51"/>
      <c r="J19" s="27">
        <v>133</v>
      </c>
      <c r="K19" s="28">
        <v>560</v>
      </c>
      <c r="L19" s="29">
        <v>10</v>
      </c>
      <c r="M19" s="30">
        <v>10</v>
      </c>
      <c r="N19" s="30">
        <v>10</v>
      </c>
      <c r="O19" s="30">
        <v>10</v>
      </c>
      <c r="P19" s="31"/>
      <c r="Q19" s="33" t="s">
        <v>146</v>
      </c>
    </row>
    <row r="20" spans="1:17" ht="22.5" customHeight="1" x14ac:dyDescent="0.15">
      <c r="A20" s="99"/>
      <c r="B20" s="94" t="s">
        <v>37</v>
      </c>
      <c r="C20" s="46">
        <v>211</v>
      </c>
      <c r="D20" s="49">
        <v>10</v>
      </c>
      <c r="E20" s="49">
        <v>0</v>
      </c>
      <c r="F20" s="49"/>
      <c r="G20" s="48">
        <f t="shared" si="1"/>
        <v>221</v>
      </c>
      <c r="H20" s="50" t="s">
        <v>174</v>
      </c>
      <c r="I20" s="51"/>
      <c r="J20" s="27">
        <v>6</v>
      </c>
      <c r="K20" s="28">
        <v>32</v>
      </c>
      <c r="L20" s="29">
        <v>10</v>
      </c>
      <c r="M20" s="30">
        <v>10</v>
      </c>
      <c r="N20" s="30">
        <v>10</v>
      </c>
      <c r="O20" s="30">
        <v>10</v>
      </c>
      <c r="P20" s="31"/>
      <c r="Q20" s="33" t="s">
        <v>146</v>
      </c>
    </row>
    <row r="21" spans="1:17" ht="22.5" customHeight="1" x14ac:dyDescent="0.15">
      <c r="A21" s="118" t="s">
        <v>38</v>
      </c>
      <c r="B21" s="144"/>
      <c r="C21" s="46">
        <v>2293</v>
      </c>
      <c r="D21" s="49">
        <v>477</v>
      </c>
      <c r="E21" s="49"/>
      <c r="F21" s="49"/>
      <c r="G21" s="48">
        <f t="shared" si="0"/>
        <v>2770</v>
      </c>
      <c r="H21" s="50" t="s">
        <v>174</v>
      </c>
      <c r="I21" s="51"/>
      <c r="J21" s="27">
        <v>1398</v>
      </c>
      <c r="K21" s="28">
        <v>13034</v>
      </c>
      <c r="L21" s="29" t="s">
        <v>25</v>
      </c>
      <c r="M21" s="30" t="s">
        <v>25</v>
      </c>
      <c r="N21" s="30" t="s">
        <v>25</v>
      </c>
      <c r="O21" s="30" t="s">
        <v>25</v>
      </c>
      <c r="P21" s="31"/>
      <c r="Q21" s="33" t="s">
        <v>146</v>
      </c>
    </row>
    <row r="22" spans="1:17" ht="22.5" customHeight="1" x14ac:dyDescent="0.15">
      <c r="A22" s="118" t="s">
        <v>39</v>
      </c>
      <c r="B22" s="144"/>
      <c r="C22" s="46">
        <v>2529</v>
      </c>
      <c r="D22" s="49">
        <v>548</v>
      </c>
      <c r="E22" s="49">
        <v>25</v>
      </c>
      <c r="F22" s="49">
        <v>0</v>
      </c>
      <c r="G22" s="48">
        <f t="shared" si="0"/>
        <v>3102</v>
      </c>
      <c r="H22" s="50" t="s">
        <v>174</v>
      </c>
      <c r="I22" s="51"/>
      <c r="J22" s="27">
        <v>220</v>
      </c>
      <c r="K22" s="28">
        <v>1119</v>
      </c>
      <c r="L22" s="29" t="s">
        <v>25</v>
      </c>
      <c r="M22" s="30" t="s">
        <v>25</v>
      </c>
      <c r="N22" s="30" t="s">
        <v>25</v>
      </c>
      <c r="O22" s="30" t="s">
        <v>25</v>
      </c>
      <c r="P22" s="31"/>
      <c r="Q22" s="33" t="s">
        <v>146</v>
      </c>
    </row>
    <row r="23" spans="1:17" ht="22.5" customHeight="1" x14ac:dyDescent="0.15">
      <c r="A23" s="118" t="s">
        <v>40</v>
      </c>
      <c r="B23" s="119"/>
      <c r="C23" s="46">
        <v>375</v>
      </c>
      <c r="D23" s="49">
        <v>32</v>
      </c>
      <c r="E23" s="49">
        <v>0</v>
      </c>
      <c r="F23" s="49">
        <v>3</v>
      </c>
      <c r="G23" s="48">
        <f t="shared" si="0"/>
        <v>410</v>
      </c>
      <c r="H23" s="50" t="s">
        <v>175</v>
      </c>
      <c r="I23" s="51">
        <v>64</v>
      </c>
      <c r="J23" s="27" t="s">
        <v>45</v>
      </c>
      <c r="K23" s="28">
        <v>2735</v>
      </c>
      <c r="L23" s="29" t="s">
        <v>25</v>
      </c>
      <c r="M23" s="30"/>
      <c r="N23" s="30" t="s">
        <v>25</v>
      </c>
      <c r="O23" s="30"/>
      <c r="P23" s="31"/>
      <c r="Q23" s="33" t="s">
        <v>146</v>
      </c>
    </row>
    <row r="24" spans="1:17" ht="22.5" customHeight="1" x14ac:dyDescent="0.15">
      <c r="A24" s="118" t="s">
        <v>41</v>
      </c>
      <c r="B24" s="129"/>
      <c r="C24" s="46">
        <v>272</v>
      </c>
      <c r="D24" s="49">
        <v>61</v>
      </c>
      <c r="E24" s="49">
        <v>1</v>
      </c>
      <c r="F24" s="49"/>
      <c r="G24" s="48">
        <f t="shared" si="0"/>
        <v>334</v>
      </c>
      <c r="H24" s="50" t="s">
        <v>174</v>
      </c>
      <c r="I24" s="51"/>
      <c r="J24" s="27">
        <v>70</v>
      </c>
      <c r="K24" s="28">
        <v>218</v>
      </c>
      <c r="L24" s="29" t="s">
        <v>25</v>
      </c>
      <c r="M24" s="30" t="s">
        <v>25</v>
      </c>
      <c r="N24" s="30" t="s">
        <v>25</v>
      </c>
      <c r="O24" s="30" t="s">
        <v>25</v>
      </c>
      <c r="P24" s="31"/>
      <c r="Q24" s="33" t="s">
        <v>148</v>
      </c>
    </row>
    <row r="25" spans="1:17" ht="22.5" customHeight="1" x14ac:dyDescent="0.15">
      <c r="A25" s="118" t="s">
        <v>42</v>
      </c>
      <c r="B25" s="119"/>
      <c r="C25" s="46">
        <v>524</v>
      </c>
      <c r="D25" s="49">
        <v>0</v>
      </c>
      <c r="E25" s="49">
        <v>5</v>
      </c>
      <c r="F25" s="49">
        <v>0</v>
      </c>
      <c r="G25" s="48">
        <f t="shared" si="0"/>
        <v>529</v>
      </c>
      <c r="H25" s="50" t="s">
        <v>174</v>
      </c>
      <c r="I25" s="51"/>
      <c r="J25" s="27">
        <v>235</v>
      </c>
      <c r="K25" s="28">
        <v>1413</v>
      </c>
      <c r="L25" s="29" t="s">
        <v>25</v>
      </c>
      <c r="M25" s="30" t="s">
        <v>25</v>
      </c>
      <c r="N25" s="30" t="s">
        <v>25</v>
      </c>
      <c r="O25" s="30" t="s">
        <v>25</v>
      </c>
      <c r="P25" s="38" t="s">
        <v>149</v>
      </c>
      <c r="Q25" s="33" t="s">
        <v>146</v>
      </c>
    </row>
    <row r="26" spans="1:17" ht="22.5" customHeight="1" x14ac:dyDescent="0.15">
      <c r="A26" s="128" t="s">
        <v>43</v>
      </c>
      <c r="B26" s="130"/>
      <c r="C26" s="46">
        <v>1686</v>
      </c>
      <c r="D26" s="49">
        <v>73</v>
      </c>
      <c r="E26" s="49">
        <v>13</v>
      </c>
      <c r="F26" s="49">
        <v>28</v>
      </c>
      <c r="G26" s="48">
        <f t="shared" si="0"/>
        <v>1800</v>
      </c>
      <c r="H26" s="50" t="s">
        <v>174</v>
      </c>
      <c r="I26" s="51" t="s">
        <v>45</v>
      </c>
      <c r="J26" s="27">
        <v>1212</v>
      </c>
      <c r="K26" s="28">
        <v>9669</v>
      </c>
      <c r="L26" s="29" t="s">
        <v>25</v>
      </c>
      <c r="M26" s="30" t="s">
        <v>25</v>
      </c>
      <c r="N26" s="30" t="s">
        <v>25</v>
      </c>
      <c r="O26" s="30" t="s">
        <v>25</v>
      </c>
      <c r="P26" s="31" t="s">
        <v>45</v>
      </c>
      <c r="Q26" s="33" t="s">
        <v>146</v>
      </c>
    </row>
    <row r="27" spans="1:17" ht="22.5" customHeight="1" x14ac:dyDescent="0.15">
      <c r="A27" s="96"/>
      <c r="B27" s="100" t="s">
        <v>44</v>
      </c>
      <c r="C27" s="46" t="s">
        <v>45</v>
      </c>
      <c r="D27" s="49"/>
      <c r="E27" s="49"/>
      <c r="F27" s="49"/>
      <c r="G27" s="48">
        <f t="shared" si="0"/>
        <v>0</v>
      </c>
      <c r="H27" s="50"/>
      <c r="I27" s="51"/>
      <c r="J27" s="27"/>
      <c r="K27" s="28"/>
      <c r="L27" s="29"/>
      <c r="M27" s="30"/>
      <c r="N27" s="30"/>
      <c r="O27" s="30"/>
      <c r="P27" s="31"/>
      <c r="Q27" s="33"/>
    </row>
    <row r="28" spans="1:17" ht="22.5" customHeight="1" x14ac:dyDescent="0.15">
      <c r="A28" s="96"/>
      <c r="B28" s="100" t="s">
        <v>46</v>
      </c>
      <c r="C28" s="46" t="s">
        <v>45</v>
      </c>
      <c r="D28" s="49"/>
      <c r="E28" s="49"/>
      <c r="F28" s="49"/>
      <c r="G28" s="48">
        <f t="shared" si="0"/>
        <v>0</v>
      </c>
      <c r="H28" s="50"/>
      <c r="I28" s="51"/>
      <c r="J28" s="27"/>
      <c r="K28" s="28"/>
      <c r="L28" s="29"/>
      <c r="M28" s="30"/>
      <c r="N28" s="30"/>
      <c r="O28" s="30"/>
      <c r="P28" s="31"/>
      <c r="Q28" s="33"/>
    </row>
    <row r="29" spans="1:17" ht="22.5" customHeight="1" x14ac:dyDescent="0.15">
      <c r="A29" s="96"/>
      <c r="B29" s="100" t="s">
        <v>47</v>
      </c>
      <c r="C29" s="46" t="s">
        <v>45</v>
      </c>
      <c r="D29" s="49"/>
      <c r="E29" s="49"/>
      <c r="F29" s="49"/>
      <c r="G29" s="48">
        <f t="shared" si="0"/>
        <v>0</v>
      </c>
      <c r="H29" s="50"/>
      <c r="I29" s="51"/>
      <c r="J29" s="27"/>
      <c r="K29" s="28"/>
      <c r="L29" s="29"/>
      <c r="M29" s="30"/>
      <c r="N29" s="30"/>
      <c r="O29" s="30"/>
      <c r="P29" s="31"/>
      <c r="Q29" s="33"/>
    </row>
    <row r="30" spans="1:17" ht="22.5" customHeight="1" x14ac:dyDescent="0.15">
      <c r="A30" s="96"/>
      <c r="B30" s="100" t="s">
        <v>48</v>
      </c>
      <c r="C30" s="46" t="s">
        <v>45</v>
      </c>
      <c r="D30" s="49"/>
      <c r="E30" s="49"/>
      <c r="F30" s="49"/>
      <c r="G30" s="48">
        <f t="shared" si="0"/>
        <v>0</v>
      </c>
      <c r="H30" s="50"/>
      <c r="I30" s="51"/>
      <c r="J30" s="27"/>
      <c r="K30" s="28"/>
      <c r="L30" s="29"/>
      <c r="M30" s="30"/>
      <c r="N30" s="30"/>
      <c r="O30" s="30"/>
      <c r="P30" s="31"/>
      <c r="Q30" s="33"/>
    </row>
    <row r="31" spans="1:17" ht="22.5" customHeight="1" x14ac:dyDescent="0.15">
      <c r="A31" s="96"/>
      <c r="B31" s="100" t="s">
        <v>49</v>
      </c>
      <c r="C31" s="46" t="s">
        <v>45</v>
      </c>
      <c r="D31" s="49"/>
      <c r="E31" s="49"/>
      <c r="F31" s="49"/>
      <c r="G31" s="48">
        <f t="shared" si="0"/>
        <v>0</v>
      </c>
      <c r="H31" s="50"/>
      <c r="I31" s="51"/>
      <c r="J31" s="27"/>
      <c r="K31" s="28"/>
      <c r="L31" s="29"/>
      <c r="M31" s="30"/>
      <c r="N31" s="30"/>
      <c r="O31" s="30"/>
      <c r="P31" s="31"/>
      <c r="Q31" s="33"/>
    </row>
    <row r="32" spans="1:17" ht="22.5" customHeight="1" x14ac:dyDescent="0.15">
      <c r="A32" s="96"/>
      <c r="B32" s="101" t="s">
        <v>50</v>
      </c>
      <c r="C32" s="46" t="s">
        <v>45</v>
      </c>
      <c r="D32" s="49"/>
      <c r="E32" s="49"/>
      <c r="F32" s="49"/>
      <c r="G32" s="48">
        <f t="shared" si="0"/>
        <v>0</v>
      </c>
      <c r="H32" s="50"/>
      <c r="I32" s="51"/>
      <c r="J32" s="27"/>
      <c r="K32" s="28"/>
      <c r="L32" s="29"/>
      <c r="M32" s="30"/>
      <c r="N32" s="30"/>
      <c r="O32" s="30"/>
      <c r="P32" s="31"/>
      <c r="Q32" s="33"/>
    </row>
    <row r="33" spans="1:17" ht="22.5" customHeight="1" x14ac:dyDescent="0.15">
      <c r="A33" s="96"/>
      <c r="B33" s="100" t="s">
        <v>51</v>
      </c>
      <c r="C33" s="46" t="s">
        <v>45</v>
      </c>
      <c r="D33" s="49"/>
      <c r="E33" s="49"/>
      <c r="F33" s="49"/>
      <c r="G33" s="48">
        <f t="shared" si="0"/>
        <v>0</v>
      </c>
      <c r="H33" s="50"/>
      <c r="I33" s="51"/>
      <c r="J33" s="27"/>
      <c r="K33" s="28"/>
      <c r="L33" s="29"/>
      <c r="M33" s="30"/>
      <c r="N33" s="30"/>
      <c r="O33" s="30"/>
      <c r="P33" s="31"/>
      <c r="Q33" s="33"/>
    </row>
    <row r="34" spans="1:17" ht="22.5" customHeight="1" x14ac:dyDescent="0.15">
      <c r="A34" s="96"/>
      <c r="B34" s="100" t="s">
        <v>52</v>
      </c>
      <c r="C34" s="46" t="s">
        <v>45</v>
      </c>
      <c r="D34" s="49"/>
      <c r="E34" s="49"/>
      <c r="F34" s="49"/>
      <c r="G34" s="48">
        <f t="shared" si="0"/>
        <v>0</v>
      </c>
      <c r="H34" s="50"/>
      <c r="I34" s="51"/>
      <c r="J34" s="27"/>
      <c r="K34" s="28"/>
      <c r="L34" s="29"/>
      <c r="M34" s="30"/>
      <c r="N34" s="30"/>
      <c r="O34" s="30"/>
      <c r="P34" s="31"/>
      <c r="Q34" s="33"/>
    </row>
    <row r="35" spans="1:17" ht="22.5" customHeight="1" x14ac:dyDescent="0.15">
      <c r="A35" s="96"/>
      <c r="B35" s="101" t="s">
        <v>53</v>
      </c>
      <c r="C35" s="46" t="s">
        <v>45</v>
      </c>
      <c r="D35" s="49"/>
      <c r="E35" s="49"/>
      <c r="F35" s="49"/>
      <c r="G35" s="48">
        <f t="shared" si="0"/>
        <v>0</v>
      </c>
      <c r="H35" s="50"/>
      <c r="I35" s="51"/>
      <c r="J35" s="27"/>
      <c r="K35" s="28"/>
      <c r="L35" s="29"/>
      <c r="M35" s="30"/>
      <c r="N35" s="30"/>
      <c r="O35" s="30"/>
      <c r="P35" s="31"/>
      <c r="Q35" s="33"/>
    </row>
    <row r="36" spans="1:17" ht="22.5" customHeight="1" x14ac:dyDescent="0.15">
      <c r="A36" s="96"/>
      <c r="B36" s="100" t="s">
        <v>54</v>
      </c>
      <c r="C36" s="46" t="s">
        <v>55</v>
      </c>
      <c r="D36" s="49"/>
      <c r="E36" s="49"/>
      <c r="F36" s="49"/>
      <c r="G36" s="48">
        <f t="shared" si="0"/>
        <v>0</v>
      </c>
      <c r="H36" s="50"/>
      <c r="I36" s="51"/>
      <c r="J36" s="27"/>
      <c r="K36" s="28"/>
      <c r="L36" s="29"/>
      <c r="M36" s="30"/>
      <c r="N36" s="30"/>
      <c r="O36" s="30"/>
      <c r="P36" s="31"/>
      <c r="Q36" s="33"/>
    </row>
    <row r="37" spans="1:17" ht="22.5" customHeight="1" x14ac:dyDescent="0.15">
      <c r="A37" s="96"/>
      <c r="B37" s="100" t="s">
        <v>56</v>
      </c>
      <c r="C37" s="46" t="s">
        <v>45</v>
      </c>
      <c r="D37" s="49"/>
      <c r="E37" s="49"/>
      <c r="F37" s="49"/>
      <c r="G37" s="48">
        <f t="shared" si="0"/>
        <v>0</v>
      </c>
      <c r="H37" s="50"/>
      <c r="I37" s="51"/>
      <c r="J37" s="27"/>
      <c r="K37" s="28"/>
      <c r="L37" s="29"/>
      <c r="M37" s="30"/>
      <c r="N37" s="30"/>
      <c r="O37" s="30"/>
      <c r="P37" s="31"/>
      <c r="Q37" s="33"/>
    </row>
    <row r="38" spans="1:17" ht="22.5" customHeight="1" x14ac:dyDescent="0.15">
      <c r="A38" s="99"/>
      <c r="B38" s="101" t="s">
        <v>57</v>
      </c>
      <c r="C38" s="46" t="s">
        <v>45</v>
      </c>
      <c r="D38" s="49"/>
      <c r="E38" s="49"/>
      <c r="F38" s="49"/>
      <c r="G38" s="48">
        <f t="shared" si="0"/>
        <v>0</v>
      </c>
      <c r="H38" s="50"/>
      <c r="I38" s="51"/>
      <c r="J38" s="27"/>
      <c r="K38" s="28"/>
      <c r="L38" s="29"/>
      <c r="M38" s="30"/>
      <c r="N38" s="30"/>
      <c r="O38" s="30"/>
      <c r="P38" s="31"/>
      <c r="Q38" s="33"/>
    </row>
    <row r="39" spans="1:17" ht="22.5" customHeight="1" x14ac:dyDescent="0.15">
      <c r="A39" s="96"/>
      <c r="B39" s="100" t="s">
        <v>58</v>
      </c>
      <c r="C39" s="46" t="s">
        <v>45</v>
      </c>
      <c r="D39" s="49"/>
      <c r="E39" s="49"/>
      <c r="F39" s="49"/>
      <c r="G39" s="48">
        <f t="shared" si="0"/>
        <v>0</v>
      </c>
      <c r="H39" s="50"/>
      <c r="I39" s="51"/>
      <c r="J39" s="27"/>
      <c r="K39" s="28"/>
      <c r="L39" s="29"/>
      <c r="M39" s="30"/>
      <c r="N39" s="30"/>
      <c r="O39" s="30"/>
      <c r="P39" s="31"/>
      <c r="Q39" s="33"/>
    </row>
    <row r="40" spans="1:17" ht="22.5" customHeight="1" x14ac:dyDescent="0.15">
      <c r="A40" s="96"/>
      <c r="B40" s="100" t="s">
        <v>59</v>
      </c>
      <c r="C40" s="46" t="s">
        <v>45</v>
      </c>
      <c r="D40" s="49"/>
      <c r="E40" s="49"/>
      <c r="F40" s="49"/>
      <c r="G40" s="48">
        <f t="shared" si="0"/>
        <v>0</v>
      </c>
      <c r="H40" s="50"/>
      <c r="I40" s="51"/>
      <c r="J40" s="27"/>
      <c r="K40" s="28"/>
      <c r="L40" s="29"/>
      <c r="M40" s="30"/>
      <c r="N40" s="30"/>
      <c r="O40" s="30"/>
      <c r="P40" s="31"/>
      <c r="Q40" s="33"/>
    </row>
    <row r="41" spans="1:17" ht="22.5" customHeight="1" x14ac:dyDescent="0.15">
      <c r="A41" s="96"/>
      <c r="B41" s="100" t="s">
        <v>60</v>
      </c>
      <c r="C41" s="46" t="s">
        <v>45</v>
      </c>
      <c r="D41" s="49"/>
      <c r="E41" s="49"/>
      <c r="F41" s="49"/>
      <c r="G41" s="48">
        <f t="shared" si="0"/>
        <v>0</v>
      </c>
      <c r="H41" s="50"/>
      <c r="I41" s="51"/>
      <c r="J41" s="27"/>
      <c r="K41" s="28"/>
      <c r="L41" s="29"/>
      <c r="M41" s="30"/>
      <c r="N41" s="30"/>
      <c r="O41" s="30"/>
      <c r="P41" s="31"/>
      <c r="Q41" s="33"/>
    </row>
    <row r="42" spans="1:17" ht="22.5" customHeight="1" x14ac:dyDescent="0.15">
      <c r="A42" s="99"/>
      <c r="B42" s="101" t="s">
        <v>61</v>
      </c>
      <c r="C42" s="46" t="s">
        <v>45</v>
      </c>
      <c r="D42" s="49"/>
      <c r="E42" s="49"/>
      <c r="F42" s="49"/>
      <c r="G42" s="48">
        <f t="shared" si="0"/>
        <v>0</v>
      </c>
      <c r="H42" s="50"/>
      <c r="I42" s="51"/>
      <c r="J42" s="27"/>
      <c r="K42" s="28"/>
      <c r="L42" s="29"/>
      <c r="M42" s="30"/>
      <c r="N42" s="30"/>
      <c r="O42" s="30"/>
      <c r="P42" s="31"/>
      <c r="Q42" s="33"/>
    </row>
    <row r="43" spans="1:17" ht="22.5" customHeight="1" x14ac:dyDescent="0.15">
      <c r="A43" s="124" t="s">
        <v>62</v>
      </c>
      <c r="B43" s="125"/>
      <c r="C43" s="46">
        <v>243</v>
      </c>
      <c r="D43" s="49">
        <v>15</v>
      </c>
      <c r="E43" s="49">
        <v>0</v>
      </c>
      <c r="F43" s="49">
        <v>0</v>
      </c>
      <c r="G43" s="48">
        <f t="shared" si="0"/>
        <v>258</v>
      </c>
      <c r="H43" s="50" t="s">
        <v>174</v>
      </c>
      <c r="I43" s="51"/>
      <c r="J43" s="27">
        <v>281</v>
      </c>
      <c r="K43" s="28">
        <v>1122</v>
      </c>
      <c r="L43" s="29" t="s">
        <v>25</v>
      </c>
      <c r="M43" s="30" t="s">
        <v>25</v>
      </c>
      <c r="N43" s="30" t="s">
        <v>25</v>
      </c>
      <c r="O43" s="30" t="s">
        <v>25</v>
      </c>
      <c r="P43" s="31" t="s">
        <v>45</v>
      </c>
      <c r="Q43" s="33" t="s">
        <v>146</v>
      </c>
    </row>
    <row r="44" spans="1:17" ht="22.5" customHeight="1" x14ac:dyDescent="0.15">
      <c r="A44" s="124" t="s">
        <v>63</v>
      </c>
      <c r="B44" s="125"/>
      <c r="C44" s="46">
        <v>93</v>
      </c>
      <c r="D44" s="49">
        <v>12</v>
      </c>
      <c r="E44" s="49">
        <v>0</v>
      </c>
      <c r="F44" s="49">
        <v>1</v>
      </c>
      <c r="G44" s="48">
        <f t="shared" si="0"/>
        <v>106</v>
      </c>
      <c r="H44" s="50" t="s">
        <v>174</v>
      </c>
      <c r="I44" s="51"/>
      <c r="J44" s="27">
        <v>48</v>
      </c>
      <c r="K44" s="28">
        <v>144</v>
      </c>
      <c r="L44" s="29" t="s">
        <v>25</v>
      </c>
      <c r="M44" s="30" t="s">
        <v>25</v>
      </c>
      <c r="N44" s="30" t="s">
        <v>25</v>
      </c>
      <c r="O44" s="30" t="s">
        <v>25</v>
      </c>
      <c r="P44" s="31" t="s">
        <v>45</v>
      </c>
      <c r="Q44" s="33" t="s">
        <v>146</v>
      </c>
    </row>
    <row r="45" spans="1:17" ht="22.5" customHeight="1" x14ac:dyDescent="0.15">
      <c r="A45" s="128" t="s">
        <v>64</v>
      </c>
      <c r="B45" s="130"/>
      <c r="C45" s="46">
        <v>1823</v>
      </c>
      <c r="D45" s="49">
        <v>267</v>
      </c>
      <c r="E45" s="49">
        <v>14</v>
      </c>
      <c r="F45" s="49">
        <v>6</v>
      </c>
      <c r="G45" s="48">
        <f t="shared" si="0"/>
        <v>2110</v>
      </c>
      <c r="H45" s="50" t="s">
        <v>174</v>
      </c>
      <c r="I45" s="51"/>
      <c r="J45" s="27">
        <v>560</v>
      </c>
      <c r="K45" s="28">
        <v>3866</v>
      </c>
      <c r="L45" s="29" t="s">
        <v>25</v>
      </c>
      <c r="M45" s="30" t="s">
        <v>25</v>
      </c>
      <c r="N45" s="30" t="s">
        <v>25</v>
      </c>
      <c r="O45" s="30" t="s">
        <v>25</v>
      </c>
      <c r="P45" s="31" t="s">
        <v>150</v>
      </c>
      <c r="Q45" s="33" t="s">
        <v>146</v>
      </c>
    </row>
    <row r="46" spans="1:17" ht="22.5" customHeight="1" x14ac:dyDescent="0.15">
      <c r="A46" s="93"/>
      <c r="B46" s="102" t="s">
        <v>65</v>
      </c>
      <c r="C46" s="46">
        <v>346</v>
      </c>
      <c r="D46" s="49">
        <v>355</v>
      </c>
      <c r="E46" s="49">
        <v>0</v>
      </c>
      <c r="F46" s="49">
        <v>0</v>
      </c>
      <c r="G46" s="48">
        <f t="shared" si="0"/>
        <v>701</v>
      </c>
      <c r="H46" s="50" t="s">
        <v>174</v>
      </c>
      <c r="I46" s="51"/>
      <c r="J46" s="27">
        <v>2</v>
      </c>
      <c r="K46" s="28">
        <v>8</v>
      </c>
      <c r="L46" s="29" t="s">
        <v>25</v>
      </c>
      <c r="M46" s="30" t="s">
        <v>25</v>
      </c>
      <c r="N46" s="30" t="s">
        <v>25</v>
      </c>
      <c r="O46" s="30" t="s">
        <v>25</v>
      </c>
      <c r="P46" s="31"/>
      <c r="Q46" s="33" t="s">
        <v>147</v>
      </c>
    </row>
    <row r="47" spans="1:17" ht="22.5" customHeight="1" x14ac:dyDescent="0.15">
      <c r="A47" s="118" t="s">
        <v>66</v>
      </c>
      <c r="B47" s="119"/>
      <c r="C47" s="46">
        <v>2859</v>
      </c>
      <c r="D47" s="49">
        <v>30</v>
      </c>
      <c r="E47" s="49">
        <v>2</v>
      </c>
      <c r="F47" s="49">
        <v>0</v>
      </c>
      <c r="G47" s="48">
        <f t="shared" si="0"/>
        <v>2891</v>
      </c>
      <c r="H47" s="50" t="s">
        <v>175</v>
      </c>
      <c r="I47" s="51">
        <v>2</v>
      </c>
      <c r="J47" s="27">
        <v>281</v>
      </c>
      <c r="K47" s="28">
        <v>1857</v>
      </c>
      <c r="L47" s="29" t="s">
        <v>25</v>
      </c>
      <c r="M47" s="30" t="s">
        <v>25</v>
      </c>
      <c r="N47" s="30" t="s">
        <v>25</v>
      </c>
      <c r="O47" s="30" t="s">
        <v>25</v>
      </c>
      <c r="P47" s="31"/>
      <c r="Q47" s="33" t="s">
        <v>146</v>
      </c>
    </row>
    <row r="48" spans="1:17" ht="22.5" customHeight="1" x14ac:dyDescent="0.15">
      <c r="A48" s="118" t="s">
        <v>67</v>
      </c>
      <c r="B48" s="119"/>
      <c r="C48" s="46">
        <v>1844</v>
      </c>
      <c r="D48" s="49">
        <v>17</v>
      </c>
      <c r="E48" s="49">
        <v>0</v>
      </c>
      <c r="F48" s="49">
        <v>0</v>
      </c>
      <c r="G48" s="48">
        <f t="shared" si="0"/>
        <v>1861</v>
      </c>
      <c r="H48" s="50" t="s">
        <v>175</v>
      </c>
      <c r="I48" s="51">
        <v>4</v>
      </c>
      <c r="J48" s="27">
        <v>613</v>
      </c>
      <c r="K48" s="28">
        <v>7443</v>
      </c>
      <c r="L48" s="29" t="s">
        <v>25</v>
      </c>
      <c r="M48" s="30" t="s">
        <v>25</v>
      </c>
      <c r="N48" s="30" t="s">
        <v>25</v>
      </c>
      <c r="O48" s="30" t="s">
        <v>25</v>
      </c>
      <c r="P48" s="31" t="s">
        <v>151</v>
      </c>
      <c r="Q48" s="33" t="s">
        <v>152</v>
      </c>
    </row>
    <row r="49" spans="1:17" ht="22.5" customHeight="1" x14ac:dyDescent="0.15">
      <c r="A49" s="131" t="s">
        <v>68</v>
      </c>
      <c r="B49" s="132"/>
      <c r="C49" s="46">
        <v>3639</v>
      </c>
      <c r="D49" s="49">
        <v>98</v>
      </c>
      <c r="E49" s="49">
        <v>6</v>
      </c>
      <c r="F49" s="49">
        <v>0</v>
      </c>
      <c r="G49" s="48">
        <f t="shared" si="0"/>
        <v>3743</v>
      </c>
      <c r="H49" s="50" t="s">
        <v>175</v>
      </c>
      <c r="I49" s="51">
        <v>0</v>
      </c>
      <c r="J49" s="27">
        <v>648</v>
      </c>
      <c r="K49" s="28">
        <v>7470</v>
      </c>
      <c r="L49" s="29" t="s">
        <v>25</v>
      </c>
      <c r="M49" s="30" t="s">
        <v>25</v>
      </c>
      <c r="N49" s="30" t="s">
        <v>25</v>
      </c>
      <c r="O49" s="30" t="s">
        <v>25</v>
      </c>
      <c r="P49" s="31" t="s">
        <v>153</v>
      </c>
      <c r="Q49" s="33" t="s">
        <v>154</v>
      </c>
    </row>
    <row r="50" spans="1:17" ht="22.5" customHeight="1" x14ac:dyDescent="0.15">
      <c r="A50" s="131" t="s">
        <v>69</v>
      </c>
      <c r="B50" s="133"/>
      <c r="C50" s="46">
        <v>380</v>
      </c>
      <c r="D50" s="49">
        <v>35</v>
      </c>
      <c r="E50" s="49">
        <v>7</v>
      </c>
      <c r="F50" s="49">
        <v>1</v>
      </c>
      <c r="G50" s="48">
        <f t="shared" si="0"/>
        <v>423</v>
      </c>
      <c r="H50" s="50" t="s">
        <v>174</v>
      </c>
      <c r="I50" s="51"/>
      <c r="J50" s="27">
        <v>115</v>
      </c>
      <c r="K50" s="28">
        <v>1317</v>
      </c>
      <c r="L50" s="29" t="s">
        <v>25</v>
      </c>
      <c r="M50" s="30" t="s">
        <v>25</v>
      </c>
      <c r="N50" s="30" t="s">
        <v>25</v>
      </c>
      <c r="O50" s="30" t="s">
        <v>25</v>
      </c>
      <c r="P50" s="31" t="s">
        <v>153</v>
      </c>
      <c r="Q50" s="33" t="s">
        <v>146</v>
      </c>
    </row>
    <row r="51" spans="1:17" ht="22.5" customHeight="1" x14ac:dyDescent="0.15">
      <c r="A51" s="128" t="s">
        <v>70</v>
      </c>
      <c r="B51" s="130"/>
      <c r="C51" s="46">
        <v>756</v>
      </c>
      <c r="D51" s="49">
        <v>142</v>
      </c>
      <c r="E51" s="49">
        <v>1</v>
      </c>
      <c r="F51" s="49">
        <v>0</v>
      </c>
      <c r="G51" s="48">
        <f t="shared" si="0"/>
        <v>899</v>
      </c>
      <c r="H51" s="50" t="s">
        <v>175</v>
      </c>
      <c r="I51" s="51">
        <v>0</v>
      </c>
      <c r="J51" s="27">
        <v>171</v>
      </c>
      <c r="K51" s="28">
        <v>1413</v>
      </c>
      <c r="L51" s="29" t="s">
        <v>25</v>
      </c>
      <c r="M51" s="30" t="s">
        <v>25</v>
      </c>
      <c r="N51" s="30" t="s">
        <v>25</v>
      </c>
      <c r="O51" s="30" t="s">
        <v>25</v>
      </c>
      <c r="P51" s="31" t="s">
        <v>153</v>
      </c>
      <c r="Q51" s="33" t="s">
        <v>146</v>
      </c>
    </row>
    <row r="52" spans="1:17" ht="22.5" customHeight="1" x14ac:dyDescent="0.15">
      <c r="A52" s="93"/>
      <c r="B52" s="101" t="s">
        <v>71</v>
      </c>
      <c r="C52" s="46"/>
      <c r="D52" s="49"/>
      <c r="E52" s="49"/>
      <c r="F52" s="49"/>
      <c r="G52" s="48">
        <f t="shared" si="0"/>
        <v>0</v>
      </c>
      <c r="H52" s="50"/>
      <c r="I52" s="51"/>
      <c r="J52" s="27"/>
      <c r="K52" s="28"/>
      <c r="L52" s="29"/>
      <c r="M52" s="30"/>
      <c r="N52" s="30"/>
      <c r="O52" s="30"/>
      <c r="P52" s="31"/>
      <c r="Q52" s="33"/>
    </row>
    <row r="53" spans="1:17" ht="22.5" customHeight="1" x14ac:dyDescent="0.15">
      <c r="A53" s="93"/>
      <c r="B53" s="102" t="s">
        <v>72</v>
      </c>
      <c r="C53" s="46"/>
      <c r="D53" s="49"/>
      <c r="E53" s="49"/>
      <c r="F53" s="49"/>
      <c r="G53" s="48">
        <f t="shared" si="0"/>
        <v>0</v>
      </c>
      <c r="H53" s="50"/>
      <c r="I53" s="51"/>
      <c r="J53" s="27"/>
      <c r="K53" s="28"/>
      <c r="L53" s="29"/>
      <c r="M53" s="30"/>
      <c r="N53" s="30"/>
      <c r="O53" s="30"/>
      <c r="P53" s="31"/>
      <c r="Q53" s="33"/>
    </row>
    <row r="54" spans="1:17" ht="22.5" customHeight="1" x14ac:dyDescent="0.15">
      <c r="A54" s="128" t="s">
        <v>73</v>
      </c>
      <c r="B54" s="125"/>
      <c r="C54" s="46">
        <v>1112</v>
      </c>
      <c r="D54" s="49">
        <v>0</v>
      </c>
      <c r="E54" s="49">
        <v>0</v>
      </c>
      <c r="F54" s="49">
        <v>0</v>
      </c>
      <c r="G54" s="48">
        <f t="shared" si="0"/>
        <v>1112</v>
      </c>
      <c r="H54" s="50" t="s">
        <v>175</v>
      </c>
      <c r="I54" s="51">
        <v>1</v>
      </c>
      <c r="J54" s="27">
        <v>301</v>
      </c>
      <c r="K54" s="28">
        <v>2164</v>
      </c>
      <c r="L54" s="29" t="s">
        <v>25</v>
      </c>
      <c r="M54" s="30" t="s">
        <v>25</v>
      </c>
      <c r="N54" s="30" t="s">
        <v>25</v>
      </c>
      <c r="O54" s="30" t="s">
        <v>25</v>
      </c>
      <c r="P54" s="31" t="s">
        <v>119</v>
      </c>
      <c r="Q54" s="34" t="s">
        <v>146</v>
      </c>
    </row>
    <row r="55" spans="1:17" ht="22.5" customHeight="1" x14ac:dyDescent="0.15">
      <c r="A55" s="96"/>
      <c r="B55" s="103" t="s">
        <v>74</v>
      </c>
      <c r="C55" s="46"/>
      <c r="D55" s="49"/>
      <c r="E55" s="49"/>
      <c r="F55" s="49"/>
      <c r="G55" s="48">
        <f t="shared" si="0"/>
        <v>0</v>
      </c>
      <c r="H55" s="50" t="s">
        <v>174</v>
      </c>
      <c r="I55" s="51"/>
      <c r="J55" s="27"/>
      <c r="K55" s="28"/>
      <c r="L55" s="29"/>
      <c r="M55" s="30"/>
      <c r="N55" s="30"/>
      <c r="O55" s="30"/>
      <c r="P55" s="31"/>
      <c r="Q55" s="33"/>
    </row>
    <row r="56" spans="1:17" ht="22.5" customHeight="1" x14ac:dyDescent="0.15">
      <c r="A56" s="96"/>
      <c r="B56" s="104" t="s">
        <v>75</v>
      </c>
      <c r="C56" s="46"/>
      <c r="D56" s="49"/>
      <c r="E56" s="49"/>
      <c r="F56" s="49"/>
      <c r="G56" s="48">
        <f t="shared" si="0"/>
        <v>0</v>
      </c>
      <c r="H56" s="50" t="s">
        <v>174</v>
      </c>
      <c r="I56" s="51"/>
      <c r="J56" s="27"/>
      <c r="K56" s="28"/>
      <c r="L56" s="29"/>
      <c r="M56" s="30"/>
      <c r="N56" s="30"/>
      <c r="O56" s="30"/>
      <c r="P56" s="31"/>
      <c r="Q56" s="33"/>
    </row>
    <row r="57" spans="1:17" ht="22.5" customHeight="1" x14ac:dyDescent="0.15">
      <c r="A57" s="99"/>
      <c r="B57" s="104" t="s">
        <v>76</v>
      </c>
      <c r="C57" s="46"/>
      <c r="D57" s="49"/>
      <c r="E57" s="49"/>
      <c r="F57" s="49"/>
      <c r="G57" s="48">
        <f t="shared" si="0"/>
        <v>0</v>
      </c>
      <c r="H57" s="50" t="s">
        <v>174</v>
      </c>
      <c r="I57" s="51"/>
      <c r="J57" s="27">
        <v>6</v>
      </c>
      <c r="K57" s="28">
        <v>81</v>
      </c>
      <c r="L57" s="29" t="s">
        <v>25</v>
      </c>
      <c r="M57" s="30" t="s">
        <v>25</v>
      </c>
      <c r="N57" s="30" t="s">
        <v>25</v>
      </c>
      <c r="O57" s="30" t="s">
        <v>25</v>
      </c>
      <c r="P57" s="31" t="s">
        <v>119</v>
      </c>
      <c r="Q57" s="33" t="s">
        <v>146</v>
      </c>
    </row>
    <row r="58" spans="1:17" ht="22.5" customHeight="1" x14ac:dyDescent="0.15">
      <c r="A58" s="124" t="s">
        <v>77</v>
      </c>
      <c r="B58" s="125"/>
      <c r="C58" s="46">
        <v>1439</v>
      </c>
      <c r="D58" s="49">
        <v>32</v>
      </c>
      <c r="E58" s="49">
        <v>12</v>
      </c>
      <c r="F58" s="49">
        <v>2</v>
      </c>
      <c r="G58" s="48">
        <f t="shared" si="0"/>
        <v>1485</v>
      </c>
      <c r="H58" s="50" t="s">
        <v>174</v>
      </c>
      <c r="I58" s="51"/>
      <c r="J58" s="27">
        <v>103</v>
      </c>
      <c r="K58" s="28">
        <v>629</v>
      </c>
      <c r="L58" s="29" t="s">
        <v>25</v>
      </c>
      <c r="M58" s="30" t="s">
        <v>25</v>
      </c>
      <c r="N58" s="30" t="s">
        <v>25</v>
      </c>
      <c r="O58" s="30" t="s">
        <v>25</v>
      </c>
      <c r="P58" s="31" t="s">
        <v>119</v>
      </c>
      <c r="Q58" s="33" t="s">
        <v>152</v>
      </c>
    </row>
    <row r="59" spans="1:17" ht="22.5" customHeight="1" x14ac:dyDescent="0.15">
      <c r="A59" s="126" t="s">
        <v>78</v>
      </c>
      <c r="B59" s="123"/>
      <c r="C59" s="42">
        <v>728</v>
      </c>
      <c r="D59" s="43"/>
      <c r="E59" s="43"/>
      <c r="F59" s="43"/>
      <c r="G59" s="24">
        <f t="shared" si="0"/>
        <v>728</v>
      </c>
      <c r="H59" s="25" t="s">
        <v>174</v>
      </c>
      <c r="I59" s="26"/>
      <c r="J59" s="44">
        <v>144</v>
      </c>
      <c r="K59" s="45">
        <v>1144</v>
      </c>
      <c r="L59" s="29" t="s">
        <v>25</v>
      </c>
      <c r="M59" s="30" t="s">
        <v>25</v>
      </c>
      <c r="N59" s="30" t="s">
        <v>25</v>
      </c>
      <c r="O59" s="30" t="s">
        <v>25</v>
      </c>
      <c r="P59" s="31" t="s">
        <v>151</v>
      </c>
      <c r="Q59" s="33" t="s">
        <v>146</v>
      </c>
    </row>
    <row r="60" spans="1:17" ht="22.5" customHeight="1" x14ac:dyDescent="0.15">
      <c r="A60" s="126" t="s">
        <v>79</v>
      </c>
      <c r="B60" s="127"/>
      <c r="C60" s="46">
        <v>1891</v>
      </c>
      <c r="D60" s="47">
        <v>82</v>
      </c>
      <c r="E60" s="48">
        <v>5</v>
      </c>
      <c r="F60" s="49">
        <v>1</v>
      </c>
      <c r="G60" s="48">
        <f t="shared" si="0"/>
        <v>1979</v>
      </c>
      <c r="H60" s="50" t="s">
        <v>175</v>
      </c>
      <c r="I60" s="51">
        <v>34</v>
      </c>
      <c r="J60" s="47">
        <v>249</v>
      </c>
      <c r="K60" s="28">
        <v>1452</v>
      </c>
      <c r="L60" s="52" t="s">
        <v>25</v>
      </c>
      <c r="M60" s="30" t="s">
        <v>25</v>
      </c>
      <c r="N60" s="30" t="s">
        <v>25</v>
      </c>
      <c r="O60" s="30" t="s">
        <v>25</v>
      </c>
      <c r="P60" s="31" t="s">
        <v>151</v>
      </c>
      <c r="Q60" s="53" t="s">
        <v>152</v>
      </c>
    </row>
    <row r="61" spans="1:17" ht="22.5" customHeight="1" x14ac:dyDescent="0.15">
      <c r="A61" s="122" t="s">
        <v>80</v>
      </c>
      <c r="B61" s="127"/>
      <c r="C61" s="22">
        <v>511</v>
      </c>
      <c r="D61" s="54">
        <v>30</v>
      </c>
      <c r="E61" s="54">
        <v>13</v>
      </c>
      <c r="F61" s="54" t="s">
        <v>45</v>
      </c>
      <c r="G61" s="24">
        <f t="shared" si="0"/>
        <v>554</v>
      </c>
      <c r="H61" s="50" t="s">
        <v>175</v>
      </c>
      <c r="I61" s="26">
        <v>65</v>
      </c>
      <c r="J61" s="55" t="s">
        <v>45</v>
      </c>
      <c r="K61" s="56">
        <v>9844</v>
      </c>
      <c r="L61" s="29" t="s">
        <v>25</v>
      </c>
      <c r="M61" s="30" t="s">
        <v>25</v>
      </c>
      <c r="N61" s="30" t="s">
        <v>25</v>
      </c>
      <c r="O61" s="30" t="s">
        <v>25</v>
      </c>
      <c r="P61" s="31" t="s">
        <v>151</v>
      </c>
      <c r="Q61" s="53" t="s">
        <v>146</v>
      </c>
    </row>
    <row r="62" spans="1:17" ht="22.5" customHeight="1" x14ac:dyDescent="0.15">
      <c r="A62" s="57"/>
      <c r="B62" s="58" t="s">
        <v>81</v>
      </c>
      <c r="C62" s="22">
        <v>422</v>
      </c>
      <c r="D62" s="23">
        <v>17</v>
      </c>
      <c r="E62" s="23">
        <v>0</v>
      </c>
      <c r="F62" s="23">
        <v>0</v>
      </c>
      <c r="G62" s="24">
        <f t="shared" si="0"/>
        <v>439</v>
      </c>
      <c r="H62" s="25"/>
      <c r="I62" s="26"/>
      <c r="J62" s="27" t="s">
        <v>45</v>
      </c>
      <c r="K62" s="28">
        <v>207</v>
      </c>
      <c r="L62" s="29" t="s">
        <v>25</v>
      </c>
      <c r="M62" s="30" t="s">
        <v>25</v>
      </c>
      <c r="N62" s="30" t="s">
        <v>25</v>
      </c>
      <c r="O62" s="30" t="s">
        <v>25</v>
      </c>
      <c r="P62" s="31" t="s">
        <v>151</v>
      </c>
      <c r="Q62" s="33" t="s">
        <v>146</v>
      </c>
    </row>
    <row r="63" spans="1:17" ht="22.5" customHeight="1" x14ac:dyDescent="0.15">
      <c r="A63" s="59"/>
      <c r="B63" s="40" t="s">
        <v>82</v>
      </c>
      <c r="C63" s="22">
        <v>66</v>
      </c>
      <c r="D63" s="23">
        <v>0</v>
      </c>
      <c r="E63" s="23">
        <v>0</v>
      </c>
      <c r="F63" s="23">
        <v>0</v>
      </c>
      <c r="G63" s="24">
        <f t="shared" si="0"/>
        <v>66</v>
      </c>
      <c r="H63" s="25"/>
      <c r="I63" s="26"/>
      <c r="J63" s="27"/>
      <c r="K63" s="28"/>
      <c r="L63" s="29"/>
      <c r="M63" s="30"/>
      <c r="N63" s="30"/>
      <c r="O63" s="30"/>
      <c r="P63" s="31"/>
      <c r="Q63" s="33"/>
    </row>
    <row r="64" spans="1:17" ht="22.5" customHeight="1" x14ac:dyDescent="0.15">
      <c r="A64" s="36"/>
      <c r="B64" s="40" t="s">
        <v>83</v>
      </c>
      <c r="C64" s="22">
        <v>7</v>
      </c>
      <c r="D64" s="23">
        <v>0</v>
      </c>
      <c r="E64" s="23">
        <v>0</v>
      </c>
      <c r="F64" s="23">
        <v>0</v>
      </c>
      <c r="G64" s="24"/>
      <c r="H64" s="25"/>
      <c r="I64" s="26"/>
      <c r="J64" s="27"/>
      <c r="K64" s="28"/>
      <c r="L64" s="29"/>
      <c r="M64" s="30"/>
      <c r="N64" s="30"/>
      <c r="O64" s="30"/>
      <c r="P64" s="31"/>
      <c r="Q64" s="33"/>
    </row>
    <row r="65" spans="1:17" ht="22.5" customHeight="1" x14ac:dyDescent="0.15">
      <c r="A65" s="35"/>
      <c r="B65" s="40" t="s">
        <v>84</v>
      </c>
      <c r="C65" s="22">
        <v>40</v>
      </c>
      <c r="D65" s="23">
        <v>0</v>
      </c>
      <c r="E65" s="23">
        <v>0</v>
      </c>
      <c r="F65" s="23">
        <v>0</v>
      </c>
      <c r="G65" s="24"/>
      <c r="H65" s="25"/>
      <c r="I65" s="26"/>
      <c r="J65" s="27"/>
      <c r="K65" s="28"/>
      <c r="L65" s="29"/>
      <c r="M65" s="30"/>
      <c r="N65" s="30"/>
      <c r="O65" s="30"/>
      <c r="P65" s="31"/>
      <c r="Q65" s="33"/>
    </row>
    <row r="66" spans="1:17" ht="22.5" customHeight="1" x14ac:dyDescent="0.15">
      <c r="A66" s="35"/>
      <c r="B66" s="40" t="s">
        <v>85</v>
      </c>
      <c r="C66" s="22">
        <v>412</v>
      </c>
      <c r="D66" s="23">
        <v>0</v>
      </c>
      <c r="E66" s="23">
        <v>0</v>
      </c>
      <c r="F66" s="23">
        <v>0</v>
      </c>
      <c r="G66" s="24"/>
      <c r="H66" s="25"/>
      <c r="I66" s="26"/>
      <c r="J66" s="27"/>
      <c r="K66" s="28"/>
      <c r="L66" s="29"/>
      <c r="M66" s="30"/>
      <c r="N66" s="30"/>
      <c r="O66" s="30"/>
      <c r="P66" s="31"/>
      <c r="Q66" s="33"/>
    </row>
    <row r="67" spans="1:17" ht="22.5" customHeight="1" x14ac:dyDescent="0.15">
      <c r="A67" s="35"/>
      <c r="B67" s="39" t="s">
        <v>86</v>
      </c>
      <c r="C67" s="22">
        <v>376</v>
      </c>
      <c r="D67" s="23">
        <v>0</v>
      </c>
      <c r="E67" s="23">
        <v>0</v>
      </c>
      <c r="F67" s="23">
        <v>0</v>
      </c>
      <c r="G67" s="24"/>
      <c r="H67" s="25"/>
      <c r="I67" s="26"/>
      <c r="J67" s="27"/>
      <c r="K67" s="28"/>
      <c r="L67" s="29"/>
      <c r="M67" s="30"/>
      <c r="N67" s="30"/>
      <c r="O67" s="30"/>
      <c r="P67" s="31"/>
      <c r="Q67" s="33"/>
    </row>
    <row r="68" spans="1:17" ht="22.5" customHeight="1" x14ac:dyDescent="0.15">
      <c r="A68" s="35"/>
      <c r="B68" s="40" t="s">
        <v>87</v>
      </c>
      <c r="C68" s="22">
        <v>11</v>
      </c>
      <c r="D68" s="23">
        <v>0</v>
      </c>
      <c r="E68" s="23">
        <v>0</v>
      </c>
      <c r="F68" s="23">
        <v>0</v>
      </c>
      <c r="G68" s="24"/>
      <c r="H68" s="25"/>
      <c r="I68" s="26"/>
      <c r="J68" s="27"/>
      <c r="K68" s="28"/>
      <c r="L68" s="29"/>
      <c r="M68" s="30"/>
      <c r="N68" s="30"/>
      <c r="O68" s="30"/>
      <c r="P68" s="31"/>
      <c r="Q68" s="33"/>
    </row>
    <row r="69" spans="1:17" ht="22.5" customHeight="1" x14ac:dyDescent="0.15">
      <c r="A69" s="35"/>
      <c r="B69" s="40" t="s">
        <v>88</v>
      </c>
      <c r="C69" s="22">
        <v>54</v>
      </c>
      <c r="D69" s="23">
        <v>3</v>
      </c>
      <c r="E69" s="23">
        <v>0</v>
      </c>
      <c r="F69" s="23">
        <v>0</v>
      </c>
      <c r="G69" s="24"/>
      <c r="H69" s="25"/>
      <c r="I69" s="26"/>
      <c r="J69" s="27"/>
      <c r="K69" s="28"/>
      <c r="L69" s="29"/>
      <c r="M69" s="30"/>
      <c r="N69" s="30"/>
      <c r="O69" s="30"/>
      <c r="P69" s="31"/>
      <c r="Q69" s="33"/>
    </row>
    <row r="70" spans="1:17" ht="22.5" customHeight="1" x14ac:dyDescent="0.15">
      <c r="A70" s="122" t="s">
        <v>89</v>
      </c>
      <c r="B70" s="123"/>
      <c r="C70" s="22">
        <v>1353</v>
      </c>
      <c r="D70" s="23">
        <v>275</v>
      </c>
      <c r="E70" s="23">
        <v>4</v>
      </c>
      <c r="F70" s="23">
        <v>5</v>
      </c>
      <c r="G70" s="24">
        <f t="shared" si="0"/>
        <v>1637</v>
      </c>
      <c r="H70" s="25" t="s">
        <v>174</v>
      </c>
      <c r="I70" s="26"/>
      <c r="J70" s="27">
        <v>382</v>
      </c>
      <c r="K70" s="28">
        <v>2613</v>
      </c>
      <c r="L70" s="29" t="s">
        <v>25</v>
      </c>
      <c r="M70" s="30" t="s">
        <v>25</v>
      </c>
      <c r="N70" s="30" t="s">
        <v>25</v>
      </c>
      <c r="O70" s="30" t="s">
        <v>25</v>
      </c>
      <c r="P70" s="31"/>
      <c r="Q70" s="33" t="s">
        <v>146</v>
      </c>
    </row>
    <row r="71" spans="1:17" ht="22.5" customHeight="1" x14ac:dyDescent="0.15">
      <c r="A71" s="37"/>
      <c r="B71" s="41" t="s">
        <v>90</v>
      </c>
      <c r="C71" s="22">
        <v>544</v>
      </c>
      <c r="D71" s="23">
        <v>244</v>
      </c>
      <c r="E71" s="23">
        <v>3</v>
      </c>
      <c r="F71" s="23">
        <v>0</v>
      </c>
      <c r="G71" s="24">
        <f t="shared" si="0"/>
        <v>791</v>
      </c>
      <c r="H71" s="25" t="s">
        <v>174</v>
      </c>
      <c r="I71" s="26"/>
      <c r="J71" s="27">
        <v>10</v>
      </c>
      <c r="K71" s="28">
        <v>28</v>
      </c>
      <c r="L71" s="29" t="s">
        <v>25</v>
      </c>
      <c r="M71" s="30" t="s">
        <v>25</v>
      </c>
      <c r="N71" s="30" t="s">
        <v>25</v>
      </c>
      <c r="O71" s="30" t="s">
        <v>25</v>
      </c>
      <c r="P71" s="31"/>
      <c r="Q71" s="33" t="s">
        <v>146</v>
      </c>
    </row>
    <row r="72" spans="1:17" ht="22.5" customHeight="1" x14ac:dyDescent="0.15">
      <c r="A72" s="126" t="s">
        <v>91</v>
      </c>
      <c r="B72" s="123"/>
      <c r="C72" s="22">
        <v>707</v>
      </c>
      <c r="D72" s="23">
        <v>34</v>
      </c>
      <c r="E72" s="23">
        <v>0</v>
      </c>
      <c r="F72" s="23">
        <v>0</v>
      </c>
      <c r="G72" s="24">
        <f t="shared" si="0"/>
        <v>741</v>
      </c>
      <c r="H72" s="25" t="s">
        <v>174</v>
      </c>
      <c r="I72" s="26"/>
      <c r="J72" s="27">
        <v>0</v>
      </c>
      <c r="K72" s="28">
        <v>0</v>
      </c>
      <c r="L72" s="29" t="s">
        <v>25</v>
      </c>
      <c r="M72" s="30" t="s">
        <v>25</v>
      </c>
      <c r="N72" s="30" t="s">
        <v>25</v>
      </c>
      <c r="O72" s="30" t="s">
        <v>25</v>
      </c>
      <c r="P72" s="31"/>
      <c r="Q72" s="33" t="s">
        <v>146</v>
      </c>
    </row>
    <row r="73" spans="1:17" ht="22.5" customHeight="1" x14ac:dyDescent="0.15">
      <c r="A73" s="126" t="s">
        <v>92</v>
      </c>
      <c r="B73" s="123"/>
      <c r="C73" s="22">
        <v>217</v>
      </c>
      <c r="D73" s="23">
        <v>2</v>
      </c>
      <c r="E73" s="23"/>
      <c r="F73" s="23"/>
      <c r="G73" s="24">
        <f t="shared" si="0"/>
        <v>219</v>
      </c>
      <c r="H73" s="25" t="s">
        <v>174</v>
      </c>
      <c r="I73" s="26"/>
      <c r="J73" s="27">
        <v>66</v>
      </c>
      <c r="K73" s="28">
        <v>456</v>
      </c>
      <c r="L73" s="29" t="s">
        <v>25</v>
      </c>
      <c r="M73" s="30" t="s">
        <v>25</v>
      </c>
      <c r="N73" s="30" t="s">
        <v>25</v>
      </c>
      <c r="O73" s="30" t="s">
        <v>25</v>
      </c>
      <c r="P73" s="31"/>
      <c r="Q73" s="33" t="s">
        <v>146</v>
      </c>
    </row>
    <row r="74" spans="1:17" ht="22.5" customHeight="1" x14ac:dyDescent="0.15">
      <c r="A74" s="126" t="s">
        <v>93</v>
      </c>
      <c r="B74" s="123"/>
      <c r="C74" s="22">
        <v>603</v>
      </c>
      <c r="D74" s="23">
        <v>40</v>
      </c>
      <c r="E74" s="23"/>
      <c r="F74" s="23"/>
      <c r="G74" s="24">
        <f t="shared" ref="G74:G118" si="2">SUM(C74:F74)</f>
        <v>643</v>
      </c>
      <c r="H74" s="25" t="s">
        <v>174</v>
      </c>
      <c r="I74" s="26"/>
      <c r="J74" s="27">
        <v>56</v>
      </c>
      <c r="K74" s="28">
        <v>422</v>
      </c>
      <c r="L74" s="29" t="s">
        <v>25</v>
      </c>
      <c r="M74" s="30" t="s">
        <v>25</v>
      </c>
      <c r="N74" s="30" t="s">
        <v>25</v>
      </c>
      <c r="O74" s="30" t="s">
        <v>25</v>
      </c>
      <c r="P74" s="31"/>
      <c r="Q74" s="33" t="s">
        <v>146</v>
      </c>
    </row>
    <row r="75" spans="1:17" ht="45.75" customHeight="1" x14ac:dyDescent="0.15">
      <c r="A75" s="120" t="s">
        <v>94</v>
      </c>
      <c r="B75" s="106"/>
      <c r="C75" s="22">
        <v>79</v>
      </c>
      <c r="D75" s="23">
        <v>10</v>
      </c>
      <c r="E75" s="23">
        <v>1</v>
      </c>
      <c r="F75" s="23">
        <v>0</v>
      </c>
      <c r="G75" s="24">
        <f t="shared" si="2"/>
        <v>90</v>
      </c>
      <c r="H75" s="25" t="s">
        <v>174</v>
      </c>
      <c r="I75" s="26"/>
      <c r="J75" s="27">
        <v>135</v>
      </c>
      <c r="K75" s="28">
        <v>895</v>
      </c>
      <c r="L75" s="29" t="s">
        <v>25</v>
      </c>
      <c r="M75" s="30" t="s">
        <v>25</v>
      </c>
      <c r="N75" s="30" t="s">
        <v>25</v>
      </c>
      <c r="O75" s="30" t="s">
        <v>25</v>
      </c>
      <c r="P75" s="92" t="s">
        <v>155</v>
      </c>
      <c r="Q75" s="33" t="s">
        <v>146</v>
      </c>
    </row>
    <row r="76" spans="1:17" ht="48.75" customHeight="1" x14ac:dyDescent="0.15">
      <c r="A76" s="37"/>
      <c r="B76" s="60" t="s">
        <v>95</v>
      </c>
      <c r="C76" s="22">
        <v>9</v>
      </c>
      <c r="D76" s="23">
        <v>0</v>
      </c>
      <c r="E76" s="23">
        <v>0</v>
      </c>
      <c r="F76" s="23">
        <v>0</v>
      </c>
      <c r="G76" s="24">
        <f t="shared" si="2"/>
        <v>9</v>
      </c>
      <c r="H76" s="25" t="s">
        <v>174</v>
      </c>
      <c r="I76" s="26"/>
      <c r="J76" s="27">
        <v>12</v>
      </c>
      <c r="K76" s="28">
        <v>46</v>
      </c>
      <c r="L76" s="29" t="s">
        <v>25</v>
      </c>
      <c r="M76" s="30" t="s">
        <v>25</v>
      </c>
      <c r="N76" s="30" t="s">
        <v>25</v>
      </c>
      <c r="O76" s="30" t="s">
        <v>25</v>
      </c>
      <c r="P76" s="38" t="s">
        <v>155</v>
      </c>
      <c r="Q76" s="33" t="s">
        <v>146</v>
      </c>
    </row>
    <row r="77" spans="1:17" ht="55.5" customHeight="1" x14ac:dyDescent="0.15">
      <c r="A77" s="126" t="s">
        <v>96</v>
      </c>
      <c r="B77" s="127"/>
      <c r="C77" s="22">
        <v>173</v>
      </c>
      <c r="D77" s="23">
        <v>60</v>
      </c>
      <c r="E77" s="23">
        <v>0</v>
      </c>
      <c r="F77" s="23">
        <v>5</v>
      </c>
      <c r="G77" s="24">
        <f t="shared" si="2"/>
        <v>238</v>
      </c>
      <c r="H77" s="25" t="s">
        <v>174</v>
      </c>
      <c r="I77" s="26"/>
      <c r="J77" s="27">
        <v>127</v>
      </c>
      <c r="K77" s="28">
        <v>690</v>
      </c>
      <c r="L77" s="29" t="s">
        <v>25</v>
      </c>
      <c r="M77" s="30" t="s">
        <v>25</v>
      </c>
      <c r="N77" s="30" t="s">
        <v>25</v>
      </c>
      <c r="O77" s="30" t="s">
        <v>25</v>
      </c>
      <c r="P77" s="38" t="s">
        <v>155</v>
      </c>
      <c r="Q77" s="33" t="s">
        <v>156</v>
      </c>
    </row>
    <row r="78" spans="1:17" ht="22.5" customHeight="1" x14ac:dyDescent="0.15">
      <c r="A78" s="126" t="s">
        <v>97</v>
      </c>
      <c r="B78" s="127"/>
      <c r="C78" s="22">
        <v>124</v>
      </c>
      <c r="D78" s="23">
        <v>2</v>
      </c>
      <c r="E78" s="23">
        <v>0</v>
      </c>
      <c r="F78" s="23">
        <v>0</v>
      </c>
      <c r="G78" s="24">
        <f t="shared" si="2"/>
        <v>126</v>
      </c>
      <c r="H78" s="25" t="s">
        <v>174</v>
      </c>
      <c r="I78" s="26"/>
      <c r="J78" s="27">
        <v>309</v>
      </c>
      <c r="K78" s="28">
        <v>2517</v>
      </c>
      <c r="L78" s="29" t="s">
        <v>25</v>
      </c>
      <c r="M78" s="30" t="s">
        <v>25</v>
      </c>
      <c r="N78" s="30" t="s">
        <v>25</v>
      </c>
      <c r="O78" s="30" t="s">
        <v>25</v>
      </c>
      <c r="P78" s="31" t="s">
        <v>45</v>
      </c>
      <c r="Q78" s="33" t="s">
        <v>147</v>
      </c>
    </row>
    <row r="79" spans="1:17" ht="22.5" customHeight="1" x14ac:dyDescent="0.15">
      <c r="A79" s="122" t="s">
        <v>98</v>
      </c>
      <c r="B79" s="123"/>
      <c r="C79" s="22">
        <v>1052</v>
      </c>
      <c r="D79" s="23">
        <v>60</v>
      </c>
      <c r="E79" s="23">
        <v>2</v>
      </c>
      <c r="F79" s="23">
        <v>0</v>
      </c>
      <c r="G79" s="24">
        <f t="shared" si="2"/>
        <v>1114</v>
      </c>
      <c r="H79" s="50" t="s">
        <v>175</v>
      </c>
      <c r="I79" s="26">
        <v>26</v>
      </c>
      <c r="J79" s="27">
        <v>471</v>
      </c>
      <c r="K79" s="28">
        <v>3096</v>
      </c>
      <c r="L79" s="29" t="s">
        <v>25</v>
      </c>
      <c r="M79" s="30" t="s">
        <v>25</v>
      </c>
      <c r="N79" s="30" t="s">
        <v>25</v>
      </c>
      <c r="O79" s="30" t="s">
        <v>25</v>
      </c>
      <c r="P79" s="31" t="s">
        <v>119</v>
      </c>
      <c r="Q79" s="33" t="s">
        <v>152</v>
      </c>
    </row>
    <row r="80" spans="1:17" ht="22.5" customHeight="1" x14ac:dyDescent="0.15">
      <c r="A80" s="61"/>
      <c r="B80" s="62" t="s">
        <v>99</v>
      </c>
      <c r="C80" s="22">
        <v>1320</v>
      </c>
      <c r="D80" s="23">
        <v>79</v>
      </c>
      <c r="E80" s="23">
        <v>4</v>
      </c>
      <c r="F80" s="23">
        <v>0</v>
      </c>
      <c r="G80" s="24">
        <f t="shared" si="2"/>
        <v>1403</v>
      </c>
      <c r="H80" s="50" t="s">
        <v>175</v>
      </c>
      <c r="I80" s="26">
        <v>10</v>
      </c>
      <c r="J80" s="27">
        <v>225</v>
      </c>
      <c r="K80" s="28">
        <v>1056</v>
      </c>
      <c r="L80" s="29" t="s">
        <v>25</v>
      </c>
      <c r="M80" s="30" t="s">
        <v>25</v>
      </c>
      <c r="N80" s="30" t="s">
        <v>25</v>
      </c>
      <c r="O80" s="30" t="s">
        <v>25</v>
      </c>
      <c r="P80" s="31" t="s">
        <v>119</v>
      </c>
      <c r="Q80" s="33" t="s">
        <v>152</v>
      </c>
    </row>
    <row r="81" spans="1:17" ht="22.5" customHeight="1" x14ac:dyDescent="0.15">
      <c r="A81" s="61"/>
      <c r="B81" s="62" t="s">
        <v>100</v>
      </c>
      <c r="C81" s="22">
        <v>392</v>
      </c>
      <c r="D81" s="23">
        <v>6</v>
      </c>
      <c r="E81" s="23">
        <v>0</v>
      </c>
      <c r="F81" s="23">
        <v>0</v>
      </c>
      <c r="G81" s="24">
        <f t="shared" si="2"/>
        <v>398</v>
      </c>
      <c r="H81" s="50" t="s">
        <v>175</v>
      </c>
      <c r="I81" s="26">
        <v>1</v>
      </c>
      <c r="J81" s="27">
        <v>117</v>
      </c>
      <c r="K81" s="28">
        <v>243</v>
      </c>
      <c r="L81" s="29" t="s">
        <v>25</v>
      </c>
      <c r="M81" s="30" t="s">
        <v>25</v>
      </c>
      <c r="N81" s="30" t="s">
        <v>25</v>
      </c>
      <c r="O81" s="30" t="s">
        <v>25</v>
      </c>
      <c r="P81" s="31" t="s">
        <v>119</v>
      </c>
      <c r="Q81" s="33" t="s">
        <v>152</v>
      </c>
    </row>
    <row r="82" spans="1:17" ht="22.5" customHeight="1" x14ac:dyDescent="0.15">
      <c r="A82" s="61"/>
      <c r="B82" s="62" t="s">
        <v>101</v>
      </c>
      <c r="C82" s="22">
        <v>301</v>
      </c>
      <c r="D82" s="23">
        <v>12</v>
      </c>
      <c r="E82" s="23"/>
      <c r="F82" s="23">
        <v>1</v>
      </c>
      <c r="G82" s="24">
        <f t="shared" si="2"/>
        <v>314</v>
      </c>
      <c r="H82" s="50" t="s">
        <v>175</v>
      </c>
      <c r="I82" s="26">
        <v>2</v>
      </c>
      <c r="J82" s="27">
        <v>37</v>
      </c>
      <c r="K82" s="28">
        <v>234</v>
      </c>
      <c r="L82" s="29" t="s">
        <v>25</v>
      </c>
      <c r="M82" s="30" t="s">
        <v>25</v>
      </c>
      <c r="N82" s="30" t="s">
        <v>25</v>
      </c>
      <c r="O82" s="30" t="s">
        <v>25</v>
      </c>
      <c r="P82" s="31" t="s">
        <v>119</v>
      </c>
      <c r="Q82" s="33" t="s">
        <v>152</v>
      </c>
    </row>
    <row r="83" spans="1:17" ht="22.5" customHeight="1" x14ac:dyDescent="0.15">
      <c r="A83" s="63"/>
      <c r="B83" s="64" t="s">
        <v>102</v>
      </c>
      <c r="C83" s="22">
        <v>2154</v>
      </c>
      <c r="D83" s="23">
        <v>58</v>
      </c>
      <c r="E83" s="23">
        <v>1</v>
      </c>
      <c r="F83" s="23">
        <v>0</v>
      </c>
      <c r="G83" s="24">
        <f t="shared" si="2"/>
        <v>2213</v>
      </c>
      <c r="H83" s="50" t="s">
        <v>175</v>
      </c>
      <c r="I83" s="26">
        <v>2</v>
      </c>
      <c r="J83" s="27">
        <v>42</v>
      </c>
      <c r="K83" s="28">
        <v>143</v>
      </c>
      <c r="L83" s="29" t="s">
        <v>25</v>
      </c>
      <c r="M83" s="30" t="s">
        <v>25</v>
      </c>
      <c r="N83" s="30" t="s">
        <v>25</v>
      </c>
      <c r="O83" s="30" t="s">
        <v>25</v>
      </c>
      <c r="P83" s="31" t="s">
        <v>119</v>
      </c>
      <c r="Q83" s="33" t="s">
        <v>152</v>
      </c>
    </row>
    <row r="84" spans="1:17" ht="22.5" customHeight="1" x14ac:dyDescent="0.15">
      <c r="A84" s="113" t="s">
        <v>103</v>
      </c>
      <c r="B84" s="114"/>
      <c r="C84" s="22">
        <v>10</v>
      </c>
      <c r="D84" s="23"/>
      <c r="E84" s="23">
        <v>2</v>
      </c>
      <c r="F84" s="23"/>
      <c r="G84" s="24">
        <f>SUM(C84:F84)</f>
        <v>12</v>
      </c>
      <c r="H84" s="25" t="s">
        <v>174</v>
      </c>
      <c r="I84" s="26">
        <v>0</v>
      </c>
      <c r="J84" s="27">
        <v>26</v>
      </c>
      <c r="K84" s="28">
        <v>272</v>
      </c>
      <c r="L84" s="29" t="s">
        <v>119</v>
      </c>
      <c r="M84" s="30" t="s">
        <v>119</v>
      </c>
      <c r="N84" s="30" t="s">
        <v>119</v>
      </c>
      <c r="O84" s="30" t="s">
        <v>119</v>
      </c>
      <c r="P84" s="31" t="s">
        <v>157</v>
      </c>
      <c r="Q84" s="33" t="s">
        <v>146</v>
      </c>
    </row>
    <row r="85" spans="1:17" ht="22.5" customHeight="1" x14ac:dyDescent="0.15">
      <c r="A85" s="113" t="s">
        <v>104</v>
      </c>
      <c r="B85" s="114"/>
      <c r="C85" s="65">
        <v>414</v>
      </c>
      <c r="D85" s="23"/>
      <c r="E85" s="23"/>
      <c r="F85" s="23"/>
      <c r="G85" s="24">
        <f t="shared" si="2"/>
        <v>414</v>
      </c>
      <c r="H85" s="25" t="s">
        <v>174</v>
      </c>
      <c r="I85" s="26"/>
      <c r="J85" s="27">
        <v>139</v>
      </c>
      <c r="K85" s="28">
        <v>1294</v>
      </c>
      <c r="L85" s="29" t="s">
        <v>158</v>
      </c>
      <c r="M85" s="30" t="s">
        <v>158</v>
      </c>
      <c r="N85" s="30" t="s">
        <v>158</v>
      </c>
      <c r="O85" s="30" t="s">
        <v>158</v>
      </c>
      <c r="P85" s="31" t="s">
        <v>159</v>
      </c>
      <c r="Q85" s="33" t="s">
        <v>146</v>
      </c>
    </row>
    <row r="86" spans="1:17" ht="22.5" customHeight="1" x14ac:dyDescent="0.15">
      <c r="A86" s="111" t="s">
        <v>105</v>
      </c>
      <c r="B86" s="112"/>
      <c r="C86" s="22">
        <v>884</v>
      </c>
      <c r="D86" s="23">
        <v>29</v>
      </c>
      <c r="E86" s="23">
        <v>1</v>
      </c>
      <c r="F86" s="23">
        <v>2</v>
      </c>
      <c r="G86" s="24">
        <f t="shared" si="2"/>
        <v>916</v>
      </c>
      <c r="H86" s="25" t="s">
        <v>174</v>
      </c>
      <c r="I86" s="26"/>
      <c r="J86" s="27">
        <v>366</v>
      </c>
      <c r="K86" s="28">
        <v>1382</v>
      </c>
      <c r="L86" s="29" t="s">
        <v>25</v>
      </c>
      <c r="M86" s="30"/>
      <c r="N86" s="30" t="s">
        <v>25</v>
      </c>
      <c r="O86" s="30"/>
      <c r="P86" s="31" t="s">
        <v>151</v>
      </c>
      <c r="Q86" s="33" t="s">
        <v>147</v>
      </c>
    </row>
    <row r="87" spans="1:17" ht="22.5" customHeight="1" x14ac:dyDescent="0.15">
      <c r="A87" s="111" t="s">
        <v>106</v>
      </c>
      <c r="B87" s="112"/>
      <c r="C87" s="22"/>
      <c r="D87" s="23"/>
      <c r="E87" s="23"/>
      <c r="F87" s="23"/>
      <c r="G87" s="24">
        <f>SUM(C87:F87)</f>
        <v>0</v>
      </c>
      <c r="H87" s="25"/>
      <c r="I87" s="26"/>
      <c r="J87" s="27">
        <v>42</v>
      </c>
      <c r="K87" s="28">
        <v>701</v>
      </c>
      <c r="L87" s="29" t="s">
        <v>25</v>
      </c>
      <c r="M87" s="30"/>
      <c r="N87" s="30" t="s">
        <v>25</v>
      </c>
      <c r="O87" s="30"/>
      <c r="P87" s="31" t="s">
        <v>151</v>
      </c>
      <c r="Q87" s="33" t="s">
        <v>146</v>
      </c>
    </row>
    <row r="88" spans="1:17" ht="22.5" customHeight="1" x14ac:dyDescent="0.15">
      <c r="A88" s="118" t="s">
        <v>107</v>
      </c>
      <c r="B88" s="119"/>
      <c r="C88" s="22">
        <v>84</v>
      </c>
      <c r="D88" s="23">
        <v>0</v>
      </c>
      <c r="E88" s="23">
        <v>0</v>
      </c>
      <c r="F88" s="23">
        <v>0</v>
      </c>
      <c r="G88" s="24">
        <f t="shared" si="2"/>
        <v>84</v>
      </c>
      <c r="H88" s="25" t="s">
        <v>174</v>
      </c>
      <c r="I88" s="26"/>
      <c r="J88" s="27">
        <v>86</v>
      </c>
      <c r="K88" s="28">
        <v>473</v>
      </c>
      <c r="L88" s="29">
        <v>10</v>
      </c>
      <c r="M88" s="30">
        <v>10</v>
      </c>
      <c r="N88" s="30">
        <v>10</v>
      </c>
      <c r="O88" s="30">
        <v>10</v>
      </c>
      <c r="P88" s="31"/>
      <c r="Q88" s="33" t="s">
        <v>147</v>
      </c>
    </row>
    <row r="89" spans="1:17" ht="22.5" customHeight="1" x14ac:dyDescent="0.15">
      <c r="A89" s="111" t="s">
        <v>108</v>
      </c>
      <c r="B89" s="112"/>
      <c r="C89" s="22">
        <v>732</v>
      </c>
      <c r="D89" s="23">
        <v>84</v>
      </c>
      <c r="E89" s="23"/>
      <c r="F89" s="23">
        <v>12</v>
      </c>
      <c r="G89" s="24">
        <f t="shared" si="2"/>
        <v>828</v>
      </c>
      <c r="H89" s="25" t="s">
        <v>174</v>
      </c>
      <c r="I89" s="26"/>
      <c r="J89" s="27">
        <v>412</v>
      </c>
      <c r="K89" s="28">
        <v>1788</v>
      </c>
      <c r="L89" s="29" t="s">
        <v>25</v>
      </c>
      <c r="M89" s="30" t="s">
        <v>25</v>
      </c>
      <c r="N89" s="30" t="s">
        <v>25</v>
      </c>
      <c r="O89" s="30" t="s">
        <v>25</v>
      </c>
      <c r="P89" s="31" t="s">
        <v>151</v>
      </c>
      <c r="Q89" s="33" t="s">
        <v>154</v>
      </c>
    </row>
    <row r="90" spans="1:17" ht="22.5" customHeight="1" x14ac:dyDescent="0.15">
      <c r="A90" s="111" t="s">
        <v>109</v>
      </c>
      <c r="B90" s="112"/>
      <c r="C90" s="22"/>
      <c r="D90" s="23"/>
      <c r="E90" s="23"/>
      <c r="F90" s="23"/>
      <c r="G90" s="24">
        <f t="shared" si="2"/>
        <v>0</v>
      </c>
      <c r="H90" s="25"/>
      <c r="I90" s="26"/>
      <c r="J90" s="27"/>
      <c r="K90" s="28">
        <v>2904</v>
      </c>
      <c r="L90" s="29" t="s">
        <v>25</v>
      </c>
      <c r="M90" s="30" t="s">
        <v>25</v>
      </c>
      <c r="N90" s="30" t="s">
        <v>25</v>
      </c>
      <c r="O90" s="30" t="s">
        <v>25</v>
      </c>
      <c r="P90" s="31" t="s">
        <v>151</v>
      </c>
      <c r="Q90" s="33" t="s">
        <v>147</v>
      </c>
    </row>
    <row r="91" spans="1:17" ht="22.5" customHeight="1" x14ac:dyDescent="0.15">
      <c r="A91" s="120" t="s">
        <v>110</v>
      </c>
      <c r="B91" s="121"/>
      <c r="C91" s="22">
        <v>96</v>
      </c>
      <c r="D91" s="23">
        <v>13</v>
      </c>
      <c r="E91" s="23">
        <v>0</v>
      </c>
      <c r="F91" s="23">
        <v>1</v>
      </c>
      <c r="G91" s="24">
        <f t="shared" si="2"/>
        <v>110</v>
      </c>
      <c r="H91" s="25" t="s">
        <v>174</v>
      </c>
      <c r="I91" s="26"/>
      <c r="J91" s="27">
        <v>302</v>
      </c>
      <c r="K91" s="28">
        <v>1210</v>
      </c>
      <c r="L91" s="29" t="s">
        <v>25</v>
      </c>
      <c r="M91" s="30" t="s">
        <v>25</v>
      </c>
      <c r="N91" s="30" t="s">
        <v>25</v>
      </c>
      <c r="O91" s="30" t="s">
        <v>25</v>
      </c>
      <c r="P91" s="31" t="s">
        <v>160</v>
      </c>
      <c r="Q91" s="33" t="s">
        <v>146</v>
      </c>
    </row>
    <row r="92" spans="1:17" ht="22.5" customHeight="1" x14ac:dyDescent="0.15">
      <c r="A92" s="120" t="s">
        <v>111</v>
      </c>
      <c r="B92" s="121"/>
      <c r="C92" s="22"/>
      <c r="D92" s="23"/>
      <c r="E92" s="23"/>
      <c r="F92" s="23"/>
      <c r="G92" s="24">
        <f t="shared" si="2"/>
        <v>0</v>
      </c>
      <c r="H92" s="25"/>
      <c r="I92" s="26"/>
      <c r="J92" s="27"/>
      <c r="K92" s="28"/>
      <c r="L92" s="29"/>
      <c r="M92" s="30"/>
      <c r="N92" s="30"/>
      <c r="O92" s="30"/>
      <c r="P92" s="31"/>
      <c r="Q92" s="33"/>
    </row>
    <row r="93" spans="1:17" ht="22.5" customHeight="1" x14ac:dyDescent="0.15">
      <c r="A93" s="111" t="s">
        <v>112</v>
      </c>
      <c r="B93" s="112"/>
      <c r="C93" s="22">
        <v>484</v>
      </c>
      <c r="D93" s="23">
        <v>38</v>
      </c>
      <c r="E93" s="23">
        <v>0</v>
      </c>
      <c r="F93" s="23">
        <v>0</v>
      </c>
      <c r="G93" s="24">
        <f t="shared" si="2"/>
        <v>522</v>
      </c>
      <c r="H93" s="25" t="s">
        <v>174</v>
      </c>
      <c r="I93" s="26"/>
      <c r="J93" s="27">
        <v>85</v>
      </c>
      <c r="K93" s="28">
        <v>528</v>
      </c>
      <c r="L93" s="29" t="s">
        <v>25</v>
      </c>
      <c r="M93" s="30" t="s">
        <v>25</v>
      </c>
      <c r="N93" s="30" t="s">
        <v>25</v>
      </c>
      <c r="O93" s="30" t="s">
        <v>25</v>
      </c>
      <c r="P93" s="31"/>
      <c r="Q93" s="33" t="s">
        <v>146</v>
      </c>
    </row>
    <row r="94" spans="1:17" ht="22.5" customHeight="1" x14ac:dyDescent="0.15">
      <c r="A94" s="111" t="s">
        <v>113</v>
      </c>
      <c r="B94" s="112"/>
      <c r="C94" s="22">
        <v>9</v>
      </c>
      <c r="D94" s="23"/>
      <c r="E94" s="23"/>
      <c r="F94" s="23"/>
      <c r="G94" s="24">
        <f t="shared" si="2"/>
        <v>9</v>
      </c>
      <c r="H94" s="25" t="s">
        <v>174</v>
      </c>
      <c r="I94" s="26"/>
      <c r="J94" s="27">
        <v>24</v>
      </c>
      <c r="K94" s="28">
        <v>97</v>
      </c>
      <c r="L94" s="29" t="s">
        <v>25</v>
      </c>
      <c r="M94" s="30" t="s">
        <v>25</v>
      </c>
      <c r="N94" s="30" t="s">
        <v>25</v>
      </c>
      <c r="O94" s="30" t="s">
        <v>25</v>
      </c>
      <c r="P94" s="31" t="s">
        <v>153</v>
      </c>
      <c r="Q94" s="34" t="s">
        <v>146</v>
      </c>
    </row>
    <row r="95" spans="1:17" ht="22.5" customHeight="1" x14ac:dyDescent="0.15">
      <c r="A95" s="111" t="s">
        <v>114</v>
      </c>
      <c r="B95" s="112"/>
      <c r="C95" s="22">
        <v>47</v>
      </c>
      <c r="D95" s="23">
        <v>11</v>
      </c>
      <c r="E95" s="23">
        <v>0</v>
      </c>
      <c r="F95" s="23">
        <v>1</v>
      </c>
      <c r="G95" s="24">
        <f t="shared" si="2"/>
        <v>59</v>
      </c>
      <c r="H95" s="25" t="s">
        <v>174</v>
      </c>
      <c r="I95" s="26"/>
      <c r="J95" s="27">
        <v>104</v>
      </c>
      <c r="K95" s="28">
        <v>466</v>
      </c>
      <c r="L95" s="29" t="s">
        <v>161</v>
      </c>
      <c r="M95" s="30" t="s">
        <v>161</v>
      </c>
      <c r="N95" s="30" t="s">
        <v>161</v>
      </c>
      <c r="O95" s="30" t="s">
        <v>161</v>
      </c>
      <c r="P95" s="31" t="s">
        <v>161</v>
      </c>
      <c r="Q95" s="34" t="s">
        <v>146</v>
      </c>
    </row>
    <row r="96" spans="1:17" ht="22.5" customHeight="1" x14ac:dyDescent="0.15">
      <c r="A96" s="111" t="s">
        <v>115</v>
      </c>
      <c r="B96" s="112"/>
      <c r="C96" s="22">
        <v>49</v>
      </c>
      <c r="D96" s="23">
        <v>2</v>
      </c>
      <c r="E96" s="23"/>
      <c r="F96" s="23">
        <v>5</v>
      </c>
      <c r="G96" s="24">
        <f t="shared" si="2"/>
        <v>56</v>
      </c>
      <c r="H96" s="25" t="s">
        <v>174</v>
      </c>
      <c r="I96" s="26"/>
      <c r="J96" s="27">
        <v>152</v>
      </c>
      <c r="K96" s="28">
        <v>855</v>
      </c>
      <c r="L96" s="29" t="s">
        <v>25</v>
      </c>
      <c r="M96" s="30" t="s">
        <v>25</v>
      </c>
      <c r="N96" s="30" t="s">
        <v>25</v>
      </c>
      <c r="O96" s="30" t="s">
        <v>25</v>
      </c>
      <c r="P96" s="31" t="s">
        <v>151</v>
      </c>
      <c r="Q96" s="33" t="s">
        <v>162</v>
      </c>
    </row>
    <row r="97" spans="1:18" ht="22.5" customHeight="1" x14ac:dyDescent="0.15">
      <c r="A97" s="111" t="s">
        <v>116</v>
      </c>
      <c r="B97" s="112"/>
      <c r="C97" s="22">
        <v>0</v>
      </c>
      <c r="D97" s="23">
        <v>0</v>
      </c>
      <c r="E97" s="23">
        <v>0</v>
      </c>
      <c r="F97" s="23">
        <v>0</v>
      </c>
      <c r="G97" s="24">
        <f t="shared" si="2"/>
        <v>0</v>
      </c>
      <c r="H97" s="25" t="s">
        <v>174</v>
      </c>
      <c r="I97" s="26"/>
      <c r="J97" s="27">
        <v>25</v>
      </c>
      <c r="K97" s="28">
        <v>68</v>
      </c>
      <c r="L97" s="29" t="s">
        <v>119</v>
      </c>
      <c r="M97" s="30"/>
      <c r="N97" s="30" t="s">
        <v>25</v>
      </c>
      <c r="O97" s="30"/>
      <c r="P97" s="31"/>
      <c r="Q97" s="33" t="s">
        <v>146</v>
      </c>
    </row>
    <row r="98" spans="1:18" ht="22.5" customHeight="1" x14ac:dyDescent="0.15">
      <c r="A98" s="105" t="s">
        <v>117</v>
      </c>
      <c r="B98" s="106"/>
      <c r="C98" s="22">
        <v>821</v>
      </c>
      <c r="D98" s="23" t="s">
        <v>45</v>
      </c>
      <c r="E98" s="23" t="s">
        <v>45</v>
      </c>
      <c r="F98" s="23" t="s">
        <v>45</v>
      </c>
      <c r="G98" s="24">
        <f t="shared" si="2"/>
        <v>821</v>
      </c>
      <c r="H98" s="25" t="s">
        <v>174</v>
      </c>
      <c r="I98" s="26"/>
      <c r="J98" s="50">
        <v>753</v>
      </c>
      <c r="K98" s="28">
        <v>1295</v>
      </c>
      <c r="L98" s="29" t="s">
        <v>25</v>
      </c>
      <c r="M98" s="30" t="s">
        <v>25</v>
      </c>
      <c r="N98" s="30" t="s">
        <v>25</v>
      </c>
      <c r="O98" s="30" t="s">
        <v>25</v>
      </c>
      <c r="P98" s="31" t="s">
        <v>163</v>
      </c>
      <c r="Q98" s="34" t="s">
        <v>146</v>
      </c>
    </row>
    <row r="99" spans="1:18" ht="22.5" customHeight="1" x14ac:dyDescent="0.15">
      <c r="A99" s="115" t="s">
        <v>118</v>
      </c>
      <c r="B99" s="116"/>
      <c r="C99" s="66">
        <v>467</v>
      </c>
      <c r="D99" s="54">
        <v>59</v>
      </c>
      <c r="E99" s="54">
        <v>2</v>
      </c>
      <c r="F99" s="54"/>
      <c r="G99" s="67">
        <f t="shared" si="2"/>
        <v>528</v>
      </c>
      <c r="H99" s="25" t="s">
        <v>174</v>
      </c>
      <c r="I99" s="68"/>
      <c r="J99" s="55">
        <v>32</v>
      </c>
      <c r="K99" s="56">
        <v>83</v>
      </c>
      <c r="L99" s="69" t="s">
        <v>119</v>
      </c>
      <c r="M99" s="70" t="s">
        <v>119</v>
      </c>
      <c r="N99" s="70" t="s">
        <v>119</v>
      </c>
      <c r="O99" s="70" t="s">
        <v>119</v>
      </c>
      <c r="P99" s="71"/>
      <c r="Q99" s="72" t="s">
        <v>146</v>
      </c>
    </row>
    <row r="100" spans="1:18" ht="22.5" customHeight="1" x14ac:dyDescent="0.15">
      <c r="A100" s="111" t="s">
        <v>120</v>
      </c>
      <c r="B100" s="112"/>
      <c r="C100" s="22">
        <v>18</v>
      </c>
      <c r="D100" s="23">
        <v>2</v>
      </c>
      <c r="E100" s="23"/>
      <c r="F100" s="23"/>
      <c r="G100" s="24">
        <f t="shared" si="2"/>
        <v>20</v>
      </c>
      <c r="H100" s="25" t="s">
        <v>174</v>
      </c>
      <c r="I100" s="26"/>
      <c r="J100" s="27">
        <v>44</v>
      </c>
      <c r="K100" s="28">
        <v>178</v>
      </c>
      <c r="L100" s="29" t="s">
        <v>25</v>
      </c>
      <c r="M100" s="30" t="s">
        <v>25</v>
      </c>
      <c r="N100" s="30" t="s">
        <v>25</v>
      </c>
      <c r="O100" s="30" t="s">
        <v>25</v>
      </c>
      <c r="P100" s="31" t="s">
        <v>151</v>
      </c>
      <c r="Q100" s="34" t="s">
        <v>146</v>
      </c>
    </row>
    <row r="101" spans="1:18" ht="22.5" customHeight="1" x14ac:dyDescent="0.15">
      <c r="A101" s="111" t="s">
        <v>121</v>
      </c>
      <c r="B101" s="112"/>
      <c r="C101" s="22">
        <v>31</v>
      </c>
      <c r="D101" s="23"/>
      <c r="E101" s="23"/>
      <c r="F101" s="23"/>
      <c r="G101" s="24">
        <f t="shared" si="2"/>
        <v>31</v>
      </c>
      <c r="H101" s="25" t="s">
        <v>174</v>
      </c>
      <c r="I101" s="26">
        <v>0</v>
      </c>
      <c r="J101" s="27">
        <v>90</v>
      </c>
      <c r="K101" s="28">
        <v>332</v>
      </c>
      <c r="L101" s="29" t="s">
        <v>25</v>
      </c>
      <c r="M101" s="30" t="s">
        <v>25</v>
      </c>
      <c r="N101" s="30" t="s">
        <v>25</v>
      </c>
      <c r="O101" s="30" t="s">
        <v>25</v>
      </c>
      <c r="P101" s="31" t="s">
        <v>164</v>
      </c>
      <c r="Q101" s="34" t="s">
        <v>146</v>
      </c>
    </row>
    <row r="102" spans="1:18" ht="22.5" customHeight="1" x14ac:dyDescent="0.15">
      <c r="A102" s="111" t="s">
        <v>122</v>
      </c>
      <c r="B102" s="117"/>
      <c r="C102" s="22"/>
      <c r="D102" s="23"/>
      <c r="E102" s="23"/>
      <c r="F102" s="23"/>
      <c r="G102" s="24">
        <f t="shared" si="2"/>
        <v>0</v>
      </c>
      <c r="H102" s="25" t="s">
        <v>174</v>
      </c>
      <c r="I102" s="26"/>
      <c r="J102" s="27">
        <v>38</v>
      </c>
      <c r="K102" s="28">
        <v>144</v>
      </c>
      <c r="L102" s="52" t="s">
        <v>165</v>
      </c>
      <c r="M102" s="30"/>
      <c r="N102" s="30" t="s">
        <v>166</v>
      </c>
      <c r="O102" s="30"/>
      <c r="P102" s="31"/>
      <c r="Q102" s="34" t="s">
        <v>146</v>
      </c>
    </row>
    <row r="103" spans="1:18" ht="22.5" customHeight="1" x14ac:dyDescent="0.15">
      <c r="A103" s="111" t="s">
        <v>123</v>
      </c>
      <c r="B103" s="112"/>
      <c r="C103" s="22"/>
      <c r="D103" s="23"/>
      <c r="E103" s="23"/>
      <c r="F103" s="23"/>
      <c r="G103" s="24">
        <f t="shared" si="2"/>
        <v>0</v>
      </c>
      <c r="H103" s="25" t="s">
        <v>174</v>
      </c>
      <c r="I103" s="26"/>
      <c r="J103" s="55">
        <v>7</v>
      </c>
      <c r="K103" s="28">
        <v>18</v>
      </c>
      <c r="L103" s="29" t="s">
        <v>119</v>
      </c>
      <c r="M103" s="30" t="s">
        <v>119</v>
      </c>
      <c r="N103" s="30" t="s">
        <v>119</v>
      </c>
      <c r="O103" s="30" t="s">
        <v>119</v>
      </c>
      <c r="P103" s="73" t="s">
        <v>167</v>
      </c>
      <c r="Q103" s="34" t="s">
        <v>146</v>
      </c>
      <c r="R103" s="74"/>
    </row>
    <row r="104" spans="1:18" ht="22.5" customHeight="1" x14ac:dyDescent="0.15">
      <c r="A104" s="111" t="s">
        <v>124</v>
      </c>
      <c r="B104" s="112"/>
      <c r="C104" s="22">
        <v>5</v>
      </c>
      <c r="D104" s="23"/>
      <c r="E104" s="23"/>
      <c r="F104" s="23">
        <v>1</v>
      </c>
      <c r="G104" s="24">
        <f t="shared" si="2"/>
        <v>6</v>
      </c>
      <c r="H104" s="25" t="s">
        <v>174</v>
      </c>
      <c r="I104" s="26"/>
      <c r="J104" s="27">
        <v>9</v>
      </c>
      <c r="K104" s="28">
        <v>156</v>
      </c>
      <c r="L104" s="29"/>
      <c r="M104" s="30"/>
      <c r="N104" s="30" t="s">
        <v>119</v>
      </c>
      <c r="O104" s="30"/>
      <c r="P104" s="31"/>
      <c r="Q104" s="34" t="s">
        <v>146</v>
      </c>
    </row>
    <row r="105" spans="1:18" ht="22.5" customHeight="1" x14ac:dyDescent="0.15">
      <c r="A105" s="111" t="s">
        <v>125</v>
      </c>
      <c r="B105" s="112"/>
      <c r="C105" s="22"/>
      <c r="D105" s="23"/>
      <c r="E105" s="23"/>
      <c r="F105" s="23"/>
      <c r="G105" s="24">
        <f t="shared" si="2"/>
        <v>0</v>
      </c>
      <c r="H105" s="25" t="s">
        <v>174</v>
      </c>
      <c r="I105" s="26"/>
      <c r="J105" s="27">
        <v>39</v>
      </c>
      <c r="K105" s="28">
        <v>371</v>
      </c>
      <c r="L105" s="29" t="s">
        <v>25</v>
      </c>
      <c r="M105" s="30" t="s">
        <v>25</v>
      </c>
      <c r="N105" s="30" t="s">
        <v>25</v>
      </c>
      <c r="O105" s="30" t="s">
        <v>25</v>
      </c>
      <c r="P105" s="31" t="s">
        <v>160</v>
      </c>
      <c r="Q105" s="34" t="s">
        <v>146</v>
      </c>
    </row>
    <row r="106" spans="1:18" ht="22.5" customHeight="1" x14ac:dyDescent="0.15">
      <c r="A106" s="105" t="s">
        <v>126</v>
      </c>
      <c r="B106" s="106"/>
      <c r="C106" s="22">
        <v>168</v>
      </c>
      <c r="D106" s="23">
        <v>53</v>
      </c>
      <c r="E106" s="23"/>
      <c r="F106" s="23"/>
      <c r="G106" s="24">
        <f t="shared" si="2"/>
        <v>221</v>
      </c>
      <c r="H106" s="25" t="s">
        <v>174</v>
      </c>
      <c r="I106" s="26"/>
      <c r="J106" s="27">
        <v>34</v>
      </c>
      <c r="K106" s="28">
        <v>172</v>
      </c>
      <c r="L106" s="29" t="s">
        <v>25</v>
      </c>
      <c r="M106" s="30" t="s">
        <v>25</v>
      </c>
      <c r="N106" s="30" t="s">
        <v>25</v>
      </c>
      <c r="O106" s="30" t="s">
        <v>25</v>
      </c>
      <c r="P106" s="31" t="s">
        <v>153</v>
      </c>
      <c r="Q106" s="34" t="s">
        <v>146</v>
      </c>
    </row>
    <row r="107" spans="1:18" ht="22.5" customHeight="1" x14ac:dyDescent="0.15">
      <c r="A107" s="105" t="s">
        <v>127</v>
      </c>
      <c r="B107" s="106"/>
      <c r="C107" s="22">
        <v>15</v>
      </c>
      <c r="D107" s="23">
        <v>0</v>
      </c>
      <c r="E107" s="23">
        <v>0</v>
      </c>
      <c r="F107" s="23">
        <v>0</v>
      </c>
      <c r="G107" s="24">
        <f t="shared" si="2"/>
        <v>15</v>
      </c>
      <c r="H107" s="25" t="s">
        <v>174</v>
      </c>
      <c r="I107" s="26">
        <v>0</v>
      </c>
      <c r="J107" s="27">
        <v>48</v>
      </c>
      <c r="K107" s="28">
        <v>180</v>
      </c>
      <c r="L107" s="29" t="s">
        <v>119</v>
      </c>
      <c r="M107" s="30" t="s">
        <v>119</v>
      </c>
      <c r="N107" s="30" t="s">
        <v>119</v>
      </c>
      <c r="O107" s="30" t="s">
        <v>119</v>
      </c>
      <c r="P107" s="31" t="s">
        <v>151</v>
      </c>
      <c r="Q107" s="34" t="s">
        <v>146</v>
      </c>
    </row>
    <row r="108" spans="1:18" ht="22.5" customHeight="1" x14ac:dyDescent="0.15">
      <c r="A108" s="105" t="s">
        <v>128</v>
      </c>
      <c r="B108" s="106"/>
      <c r="C108" s="22">
        <v>129</v>
      </c>
      <c r="D108" s="23"/>
      <c r="E108" s="23"/>
      <c r="F108" s="23"/>
      <c r="G108" s="24">
        <f t="shared" si="2"/>
        <v>129</v>
      </c>
      <c r="H108" s="25" t="s">
        <v>174</v>
      </c>
      <c r="I108" s="26"/>
      <c r="J108" s="27">
        <v>84</v>
      </c>
      <c r="K108" s="28">
        <v>500</v>
      </c>
      <c r="L108" s="29" t="s">
        <v>25</v>
      </c>
      <c r="M108" s="30" t="s">
        <v>25</v>
      </c>
      <c r="N108" s="30" t="s">
        <v>25</v>
      </c>
      <c r="O108" s="30" t="s">
        <v>25</v>
      </c>
      <c r="P108" s="31" t="s">
        <v>119</v>
      </c>
      <c r="Q108" s="34" t="s">
        <v>146</v>
      </c>
    </row>
    <row r="109" spans="1:18" ht="22.5" customHeight="1" x14ac:dyDescent="0.15">
      <c r="A109" s="105" t="s">
        <v>129</v>
      </c>
      <c r="B109" s="106"/>
      <c r="C109" s="22"/>
      <c r="D109" s="23"/>
      <c r="E109" s="23"/>
      <c r="F109" s="23"/>
      <c r="G109" s="24">
        <f t="shared" si="2"/>
        <v>0</v>
      </c>
      <c r="H109" s="25"/>
      <c r="I109" s="26"/>
      <c r="J109" s="27">
        <v>49</v>
      </c>
      <c r="K109" s="28">
        <v>298</v>
      </c>
      <c r="L109" s="29" t="s">
        <v>168</v>
      </c>
      <c r="M109" s="30" t="s">
        <v>168</v>
      </c>
      <c r="N109" s="30" t="s">
        <v>169</v>
      </c>
      <c r="O109" s="30" t="s">
        <v>169</v>
      </c>
      <c r="P109" s="31" t="s">
        <v>170</v>
      </c>
      <c r="Q109" s="34" t="s">
        <v>171</v>
      </c>
    </row>
    <row r="110" spans="1:18" ht="22.5" customHeight="1" x14ac:dyDescent="0.15">
      <c r="A110" s="105" t="s">
        <v>130</v>
      </c>
      <c r="B110" s="106"/>
      <c r="C110" s="22">
        <v>341</v>
      </c>
      <c r="D110" s="23">
        <v>5</v>
      </c>
      <c r="E110" s="23"/>
      <c r="F110" s="23"/>
      <c r="G110" s="24">
        <f t="shared" si="2"/>
        <v>346</v>
      </c>
      <c r="H110" s="25" t="s">
        <v>174</v>
      </c>
      <c r="I110" s="26"/>
      <c r="J110" s="27">
        <v>62</v>
      </c>
      <c r="K110" s="28">
        <v>202</v>
      </c>
      <c r="L110" s="29" t="s">
        <v>25</v>
      </c>
      <c r="M110" s="30" t="s">
        <v>25</v>
      </c>
      <c r="N110" s="30" t="s">
        <v>25</v>
      </c>
      <c r="O110" s="30" t="s">
        <v>25</v>
      </c>
      <c r="P110" s="31" t="s">
        <v>151</v>
      </c>
      <c r="Q110" s="34" t="s">
        <v>146</v>
      </c>
    </row>
    <row r="111" spans="1:18" ht="22.5" customHeight="1" x14ac:dyDescent="0.15">
      <c r="A111" s="105" t="s">
        <v>131</v>
      </c>
      <c r="B111" s="106"/>
      <c r="C111" s="22">
        <v>135</v>
      </c>
      <c r="D111" s="23">
        <v>25</v>
      </c>
      <c r="E111" s="23"/>
      <c r="F111" s="23"/>
      <c r="G111" s="24">
        <f>SUM(C111:F111)</f>
        <v>160</v>
      </c>
      <c r="H111" s="25" t="s">
        <v>174</v>
      </c>
      <c r="I111" s="26"/>
      <c r="J111" s="27"/>
      <c r="K111" s="27"/>
      <c r="L111" s="29"/>
      <c r="M111" s="30"/>
      <c r="N111" s="30"/>
      <c r="O111" s="30"/>
      <c r="P111" s="31"/>
      <c r="Q111" s="33" t="s">
        <v>146</v>
      </c>
    </row>
    <row r="112" spans="1:18" ht="22.5" customHeight="1" x14ac:dyDescent="0.15">
      <c r="A112" s="105" t="s">
        <v>132</v>
      </c>
      <c r="B112" s="106"/>
      <c r="C112" s="22"/>
      <c r="D112" s="23"/>
      <c r="E112" s="23"/>
      <c r="F112" s="23"/>
      <c r="G112" s="24">
        <f t="shared" si="2"/>
        <v>0</v>
      </c>
      <c r="H112" s="25"/>
      <c r="I112" s="26"/>
      <c r="J112" s="27"/>
      <c r="K112" s="28"/>
      <c r="L112" s="29"/>
      <c r="M112" s="30"/>
      <c r="N112" s="30"/>
      <c r="O112" s="30"/>
      <c r="P112" s="31"/>
      <c r="Q112" s="33"/>
    </row>
    <row r="113" spans="1:17" ht="22.5" customHeight="1" x14ac:dyDescent="0.15">
      <c r="A113" s="105" t="s">
        <v>133</v>
      </c>
      <c r="B113" s="106"/>
      <c r="C113" s="22">
        <v>1080</v>
      </c>
      <c r="D113" s="23">
        <v>1</v>
      </c>
      <c r="E113" s="23">
        <v>5</v>
      </c>
      <c r="F113" s="23">
        <v>0</v>
      </c>
      <c r="G113" s="24">
        <f t="shared" si="2"/>
        <v>1086</v>
      </c>
      <c r="H113" s="25" t="s">
        <v>174</v>
      </c>
      <c r="I113" s="26"/>
      <c r="J113" s="27">
        <v>52</v>
      </c>
      <c r="K113" s="28">
        <v>142</v>
      </c>
      <c r="L113" s="29" t="s">
        <v>25</v>
      </c>
      <c r="M113" s="30" t="s">
        <v>25</v>
      </c>
      <c r="N113" s="30" t="s">
        <v>25</v>
      </c>
      <c r="O113" s="30" t="s">
        <v>25</v>
      </c>
      <c r="P113" s="31"/>
      <c r="Q113" s="34" t="s">
        <v>146</v>
      </c>
    </row>
    <row r="114" spans="1:17" ht="22.5" customHeight="1" x14ac:dyDescent="0.15">
      <c r="A114" s="105" t="s">
        <v>134</v>
      </c>
      <c r="B114" s="106"/>
      <c r="C114" s="46"/>
      <c r="D114" s="23"/>
      <c r="E114" s="23"/>
      <c r="F114" s="23"/>
      <c r="G114" s="24">
        <f t="shared" si="2"/>
        <v>0</v>
      </c>
      <c r="H114" s="25" t="s">
        <v>174</v>
      </c>
      <c r="I114" s="26"/>
      <c r="J114" s="27"/>
      <c r="K114" s="28"/>
      <c r="L114" s="29" t="s">
        <v>172</v>
      </c>
      <c r="M114" s="30" t="s">
        <v>172</v>
      </c>
      <c r="N114" s="30" t="s">
        <v>172</v>
      </c>
      <c r="O114" s="30" t="s">
        <v>172</v>
      </c>
      <c r="P114" s="31" t="s">
        <v>173</v>
      </c>
      <c r="Q114" s="34" t="s">
        <v>146</v>
      </c>
    </row>
    <row r="115" spans="1:17" ht="22.5" customHeight="1" x14ac:dyDescent="0.15">
      <c r="A115" s="111" t="s">
        <v>135</v>
      </c>
      <c r="B115" s="112"/>
      <c r="C115" s="22">
        <v>125</v>
      </c>
      <c r="D115" s="23">
        <v>1</v>
      </c>
      <c r="E115" s="23">
        <v>0</v>
      </c>
      <c r="F115" s="23">
        <v>1</v>
      </c>
      <c r="G115" s="24">
        <f t="shared" si="2"/>
        <v>127</v>
      </c>
      <c r="H115" s="25" t="s">
        <v>174</v>
      </c>
      <c r="I115" s="26"/>
      <c r="J115" s="27">
        <v>27</v>
      </c>
      <c r="K115" s="28">
        <v>68</v>
      </c>
      <c r="L115" s="29" t="s">
        <v>25</v>
      </c>
      <c r="M115" s="30" t="s">
        <v>25</v>
      </c>
      <c r="N115" s="30" t="s">
        <v>25</v>
      </c>
      <c r="O115" s="30" t="s">
        <v>25</v>
      </c>
      <c r="P115" s="31" t="s">
        <v>153</v>
      </c>
      <c r="Q115" s="34" t="s">
        <v>146</v>
      </c>
    </row>
    <row r="116" spans="1:17" ht="22.5" customHeight="1" x14ac:dyDescent="0.15">
      <c r="A116" s="113" t="s">
        <v>136</v>
      </c>
      <c r="B116" s="114"/>
      <c r="C116" s="22">
        <v>163</v>
      </c>
      <c r="D116" s="23">
        <v>5</v>
      </c>
      <c r="E116" s="23"/>
      <c r="F116" s="23">
        <v>2</v>
      </c>
      <c r="G116" s="24">
        <f t="shared" si="2"/>
        <v>170</v>
      </c>
      <c r="H116" s="25" t="s">
        <v>174</v>
      </c>
      <c r="I116" s="26"/>
      <c r="J116" s="27">
        <v>72</v>
      </c>
      <c r="K116" s="28">
        <v>179</v>
      </c>
      <c r="L116" s="29" t="s">
        <v>25</v>
      </c>
      <c r="M116" s="30" t="s">
        <v>25</v>
      </c>
      <c r="N116" s="30" t="s">
        <v>25</v>
      </c>
      <c r="O116" s="30" t="s">
        <v>25</v>
      </c>
      <c r="P116" s="75" t="s">
        <v>151</v>
      </c>
      <c r="Q116" s="34" t="s">
        <v>146</v>
      </c>
    </row>
    <row r="117" spans="1:17" ht="22.5" customHeight="1" x14ac:dyDescent="0.15">
      <c r="A117" s="113" t="s">
        <v>137</v>
      </c>
      <c r="B117" s="114"/>
      <c r="C117" s="22">
        <v>30</v>
      </c>
      <c r="D117" s="23"/>
      <c r="E117" s="23"/>
      <c r="F117" s="23"/>
      <c r="G117" s="24">
        <f t="shared" si="2"/>
        <v>30</v>
      </c>
      <c r="H117" s="25" t="s">
        <v>174</v>
      </c>
      <c r="I117" s="26"/>
      <c r="J117" s="27">
        <v>14</v>
      </c>
      <c r="K117" s="28">
        <v>65</v>
      </c>
      <c r="L117" s="29" t="s">
        <v>25</v>
      </c>
      <c r="M117" s="30" t="s">
        <v>25</v>
      </c>
      <c r="N117" s="30" t="s">
        <v>25</v>
      </c>
      <c r="O117" s="30" t="s">
        <v>25</v>
      </c>
      <c r="P117" s="75" t="s">
        <v>151</v>
      </c>
      <c r="Q117" s="34" t="s">
        <v>146</v>
      </c>
    </row>
    <row r="118" spans="1:17" ht="22.5" customHeight="1" x14ac:dyDescent="0.15">
      <c r="A118" s="105" t="s">
        <v>138</v>
      </c>
      <c r="B118" s="106"/>
      <c r="C118" s="22">
        <v>112</v>
      </c>
      <c r="D118" s="23">
        <v>2</v>
      </c>
      <c r="E118" s="23">
        <v>0</v>
      </c>
      <c r="F118" s="23">
        <v>0</v>
      </c>
      <c r="G118" s="24">
        <f t="shared" si="2"/>
        <v>114</v>
      </c>
      <c r="H118" s="25" t="s">
        <v>174</v>
      </c>
      <c r="I118" s="26"/>
      <c r="J118" s="27">
        <v>15</v>
      </c>
      <c r="K118" s="28">
        <v>114</v>
      </c>
      <c r="L118" s="29" t="s">
        <v>25</v>
      </c>
      <c r="M118" s="30" t="s">
        <v>25</v>
      </c>
      <c r="N118" s="30" t="s">
        <v>25</v>
      </c>
      <c r="O118" s="30" t="s">
        <v>25</v>
      </c>
      <c r="P118" s="31" t="s">
        <v>119</v>
      </c>
      <c r="Q118" s="34" t="s">
        <v>146</v>
      </c>
    </row>
    <row r="119" spans="1:17" ht="22.5" customHeight="1" x14ac:dyDescent="0.15">
      <c r="A119" s="105" t="s">
        <v>139</v>
      </c>
      <c r="B119" s="106"/>
      <c r="C119" s="22">
        <v>540</v>
      </c>
      <c r="D119" s="23">
        <v>7</v>
      </c>
      <c r="E119" s="23">
        <v>0</v>
      </c>
      <c r="F119" s="23">
        <v>1</v>
      </c>
      <c r="G119" s="24">
        <f>SUM(C119:F119)</f>
        <v>548</v>
      </c>
      <c r="H119" s="25" t="s">
        <v>174</v>
      </c>
      <c r="I119" s="26"/>
      <c r="J119" s="27">
        <v>23</v>
      </c>
      <c r="K119" s="28">
        <v>69</v>
      </c>
      <c r="L119" s="29" t="s">
        <v>25</v>
      </c>
      <c r="M119" s="30" t="s">
        <v>25</v>
      </c>
      <c r="N119" s="30" t="s">
        <v>25</v>
      </c>
      <c r="O119" s="30" t="s">
        <v>25</v>
      </c>
      <c r="P119" s="31" t="s">
        <v>163</v>
      </c>
      <c r="Q119" s="34" t="s">
        <v>146</v>
      </c>
    </row>
    <row r="120" spans="1:17" ht="22.5" customHeight="1" x14ac:dyDescent="0.15">
      <c r="A120" s="105" t="s">
        <v>140</v>
      </c>
      <c r="B120" s="106"/>
      <c r="C120" s="22">
        <v>128</v>
      </c>
      <c r="D120" s="23">
        <v>6</v>
      </c>
      <c r="E120" s="23">
        <v>0</v>
      </c>
      <c r="F120" s="23"/>
      <c r="G120" s="24">
        <f>SUM(C120:F120)</f>
        <v>134</v>
      </c>
      <c r="H120" s="50" t="s">
        <v>175</v>
      </c>
      <c r="I120" s="26">
        <v>0</v>
      </c>
      <c r="J120" s="27">
        <v>73</v>
      </c>
      <c r="K120" s="28">
        <v>234</v>
      </c>
      <c r="L120" s="29" t="s">
        <v>25</v>
      </c>
      <c r="M120" s="30" t="s">
        <v>25</v>
      </c>
      <c r="N120" s="30" t="s">
        <v>25</v>
      </c>
      <c r="O120" s="30" t="s">
        <v>25</v>
      </c>
      <c r="P120" s="31" t="s">
        <v>164</v>
      </c>
      <c r="Q120" s="33" t="s">
        <v>146</v>
      </c>
    </row>
    <row r="121" spans="1:17" ht="22.5" customHeight="1" x14ac:dyDescent="0.15">
      <c r="A121" s="105" t="s">
        <v>141</v>
      </c>
      <c r="B121" s="106"/>
      <c r="C121" s="22">
        <v>514</v>
      </c>
      <c r="D121" s="23">
        <v>119</v>
      </c>
      <c r="E121" s="23">
        <v>2</v>
      </c>
      <c r="F121" s="23">
        <v>3</v>
      </c>
      <c r="G121" s="24">
        <f>SUM(C121:F121)</f>
        <v>638</v>
      </c>
      <c r="H121" s="50" t="s">
        <v>175</v>
      </c>
      <c r="I121" s="26">
        <v>3</v>
      </c>
      <c r="J121" s="27">
        <v>70</v>
      </c>
      <c r="K121" s="28">
        <v>234</v>
      </c>
      <c r="L121" s="29" t="s">
        <v>25</v>
      </c>
      <c r="M121" s="30" t="s">
        <v>25</v>
      </c>
      <c r="N121" s="30" t="s">
        <v>25</v>
      </c>
      <c r="O121" s="30" t="s">
        <v>25</v>
      </c>
      <c r="P121" s="75" t="s">
        <v>151</v>
      </c>
      <c r="Q121" s="33" t="s">
        <v>146</v>
      </c>
    </row>
    <row r="122" spans="1:17" ht="22.5" customHeight="1" x14ac:dyDescent="0.15">
      <c r="A122" s="105" t="s">
        <v>142</v>
      </c>
      <c r="B122" s="106"/>
      <c r="C122" s="22">
        <v>43</v>
      </c>
      <c r="D122" s="23">
        <v>1</v>
      </c>
      <c r="E122" s="23">
        <v>0</v>
      </c>
      <c r="F122" s="23">
        <v>2</v>
      </c>
      <c r="G122" s="24">
        <f>SUM(C122:F122)</f>
        <v>46</v>
      </c>
      <c r="H122" s="25" t="s">
        <v>174</v>
      </c>
      <c r="I122" s="26"/>
      <c r="J122" s="27">
        <v>9</v>
      </c>
      <c r="K122" s="28">
        <v>192</v>
      </c>
      <c r="L122" s="29" t="s">
        <v>25</v>
      </c>
      <c r="M122" s="30" t="s">
        <v>25</v>
      </c>
      <c r="N122" s="30" t="s">
        <v>25</v>
      </c>
      <c r="O122" s="30" t="s">
        <v>25</v>
      </c>
      <c r="P122" s="75" t="s">
        <v>151</v>
      </c>
      <c r="Q122" s="34" t="s">
        <v>146</v>
      </c>
    </row>
    <row r="123" spans="1:17" ht="22.5" customHeight="1" thickBot="1" x14ac:dyDescent="0.2">
      <c r="A123" s="107" t="s">
        <v>143</v>
      </c>
      <c r="B123" s="108"/>
      <c r="C123" s="76">
        <v>21</v>
      </c>
      <c r="D123" s="77"/>
      <c r="E123" s="77"/>
      <c r="F123" s="77"/>
      <c r="G123" s="78">
        <f>SUM(C123:F123)</f>
        <v>21</v>
      </c>
      <c r="H123" s="79" t="s">
        <v>175</v>
      </c>
      <c r="I123" s="80">
        <v>16</v>
      </c>
      <c r="J123" s="44">
        <v>56</v>
      </c>
      <c r="K123" s="45">
        <v>460</v>
      </c>
      <c r="L123" s="29" t="s">
        <v>25</v>
      </c>
      <c r="M123" s="30" t="s">
        <v>25</v>
      </c>
      <c r="N123" s="30" t="s">
        <v>25</v>
      </c>
      <c r="O123" s="30" t="s">
        <v>25</v>
      </c>
      <c r="P123" s="31" t="s">
        <v>151</v>
      </c>
      <c r="Q123" s="34" t="s">
        <v>146</v>
      </c>
    </row>
    <row r="124" spans="1:17" ht="22.5" customHeight="1" thickTop="1" x14ac:dyDescent="0.15">
      <c r="A124" s="109" t="s">
        <v>144</v>
      </c>
      <c r="B124" s="110"/>
      <c r="C124" s="81">
        <f>SUM(C7:C123)</f>
        <v>56714</v>
      </c>
      <c r="D124" s="82">
        <f>SUM(D7:D123)</f>
        <v>6904</v>
      </c>
      <c r="E124" s="82">
        <f>SUM(E7:E123)</f>
        <v>213</v>
      </c>
      <c r="F124" s="82">
        <f>SUM(F7:F123)</f>
        <v>261</v>
      </c>
      <c r="G124" s="83">
        <f>SUM(G7:G123)</f>
        <v>63189</v>
      </c>
      <c r="H124" s="84">
        <f>COUNTIF(H7:H123,"○")</f>
        <v>0</v>
      </c>
      <c r="I124" s="83">
        <f>SUM(I7:I123)</f>
        <v>1410</v>
      </c>
      <c r="J124" s="85">
        <f>SUM(J7:J123)</f>
        <v>19809</v>
      </c>
      <c r="K124" s="85">
        <f>SUM(K7:K123)</f>
        <v>166697</v>
      </c>
      <c r="L124" s="86"/>
      <c r="M124" s="87"/>
      <c r="N124" s="87"/>
      <c r="O124" s="87"/>
      <c r="P124" s="88"/>
      <c r="Q124" s="88"/>
    </row>
    <row r="125" spans="1:17" x14ac:dyDescent="0.15">
      <c r="P125" s="89"/>
      <c r="Q125" s="90"/>
    </row>
    <row r="126" spans="1:17" x14ac:dyDescent="0.15">
      <c r="A126" s="91" t="s">
        <v>145</v>
      </c>
      <c r="P126" s="89"/>
      <c r="Q126" s="90"/>
    </row>
    <row r="127" spans="1:17" x14ac:dyDescent="0.15">
      <c r="P127" s="90"/>
      <c r="Q127" s="90"/>
    </row>
  </sheetData>
  <mergeCells count="87">
    <mergeCell ref="Q4:Q6"/>
    <mergeCell ref="A7:B7"/>
    <mergeCell ref="A3:B6"/>
    <mergeCell ref="C3:G3"/>
    <mergeCell ref="H3:I3"/>
    <mergeCell ref="J3:P3"/>
    <mergeCell ref="C4:C5"/>
    <mergeCell ref="D4:D5"/>
    <mergeCell ref="E4:E5"/>
    <mergeCell ref="F4:F5"/>
    <mergeCell ref="G4:G5"/>
    <mergeCell ref="H4:H5"/>
    <mergeCell ref="A23:B23"/>
    <mergeCell ref="I4:I5"/>
    <mergeCell ref="J4:J5"/>
    <mergeCell ref="K4:K5"/>
    <mergeCell ref="L4:P4"/>
    <mergeCell ref="A8:B8"/>
    <mergeCell ref="A9:B9"/>
    <mergeCell ref="A10:B10"/>
    <mergeCell ref="A21:B21"/>
    <mergeCell ref="A22:B22"/>
    <mergeCell ref="A54:B54"/>
    <mergeCell ref="A24:B24"/>
    <mergeCell ref="A25:B25"/>
    <mergeCell ref="A26:B26"/>
    <mergeCell ref="A43:B43"/>
    <mergeCell ref="A44:B44"/>
    <mergeCell ref="A45:B45"/>
    <mergeCell ref="A47:B47"/>
    <mergeCell ref="A48:B48"/>
    <mergeCell ref="A49:B49"/>
    <mergeCell ref="A50:B50"/>
    <mergeCell ref="A51:B51"/>
    <mergeCell ref="A79:B79"/>
    <mergeCell ref="A58:B58"/>
    <mergeCell ref="A59:B59"/>
    <mergeCell ref="A60:B60"/>
    <mergeCell ref="A61:B61"/>
    <mergeCell ref="A70:B70"/>
    <mergeCell ref="A72:B72"/>
    <mergeCell ref="A73:B73"/>
    <mergeCell ref="A74:B74"/>
    <mergeCell ref="A75:B75"/>
    <mergeCell ref="A77:B77"/>
    <mergeCell ref="A78:B78"/>
    <mergeCell ref="A95:B95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107:B107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19:B119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20:B120"/>
    <mergeCell ref="A121:B121"/>
    <mergeCell ref="A122:B122"/>
    <mergeCell ref="A123:B123"/>
    <mergeCell ref="A124:B124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89" firstPageNumber="26" orientation="portrait" useFirstPageNumber="1" r:id="rId1"/>
  <headerFooter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7調査相談・複写</vt:lpstr>
      <vt:lpstr>'7調査相談・複写'!Print_Area</vt:lpstr>
      <vt:lpstr>'7調査相談・複写'!Print_Titles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2021-08-04T09:29:50Z</cp:lastPrinted>
  <dcterms:created xsi:type="dcterms:W3CDTF">2020-09-27T07:10:09Z</dcterms:created>
  <dcterms:modified xsi:type="dcterms:W3CDTF">2021-11-11T11:30:48Z</dcterms:modified>
</cp:coreProperties>
</file>