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tg\県立長野図書館\20企画協力課\R2_長野県公共図書館概況調査\R2概況調査【掲載用】\作業用\"/>
    </mc:Choice>
  </mc:AlternateContent>
  <bookViews>
    <workbookView xWindow="0" yWindow="0" windowWidth="20490" windowHeight="8220"/>
  </bookViews>
  <sheets>
    <sheet name="13公共図書館の概要（年次推移）" sheetId="1" r:id="rId1"/>
  </sheets>
  <definedNames>
    <definedName name="_xlnm.Print_Area" localSheetId="0">'13公共図書館の概要（年次推移）'!$A$1:$T$85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8" i="1" l="1"/>
  <c r="T22" i="1" l="1"/>
  <c r="T28" i="1"/>
  <c r="T29" i="1"/>
  <c r="T30" i="1"/>
  <c r="T37" i="1"/>
  <c r="T36" i="1"/>
  <c r="U39" i="1"/>
  <c r="T39" i="1" s="1"/>
  <c r="T20" i="1"/>
  <c r="T26" i="1"/>
  <c r="T25" i="1"/>
  <c r="T24" i="1"/>
  <c r="T49" i="1" l="1"/>
  <c r="T58" i="1"/>
  <c r="S77" i="1"/>
  <c r="J49" i="1"/>
  <c r="S11" i="1" l="1"/>
  <c r="R11" i="1"/>
  <c r="Q11" i="1"/>
  <c r="P11" i="1"/>
  <c r="O11" i="1"/>
  <c r="N11" i="1"/>
  <c r="M11" i="1"/>
  <c r="L11" i="1"/>
  <c r="K11" i="1"/>
  <c r="J11" i="1"/>
  <c r="I11" i="1"/>
  <c r="H11" i="1"/>
  <c r="G11" i="1"/>
  <c r="F11" i="1"/>
  <c r="E11" i="1"/>
  <c r="D11" i="1"/>
  <c r="T21" i="1" l="1"/>
  <c r="T11" i="1"/>
</calcChain>
</file>

<file path=xl/sharedStrings.xml><?xml version="1.0" encoding="utf-8"?>
<sst xmlns="http://schemas.openxmlformats.org/spreadsheetml/2006/main" count="126" uniqueCount="79">
  <si>
    <t>１３ 公共図書館の概要 （年次推移）　　</t>
    <rPh sb="3" eb="5">
      <t>コウキョウ</t>
    </rPh>
    <rPh sb="5" eb="8">
      <t>トショカン</t>
    </rPh>
    <rPh sb="9" eb="11">
      <t>ガイヨウ</t>
    </rPh>
    <rPh sb="13" eb="15">
      <t>ネンジ</t>
    </rPh>
    <rPh sb="15" eb="17">
      <t>スイイ</t>
    </rPh>
    <phoneticPr fontId="3"/>
  </si>
  <si>
    <t>１ 公共図書館数（分館含む）</t>
    <rPh sb="2" eb="4">
      <t>コウキョウ</t>
    </rPh>
    <rPh sb="4" eb="7">
      <t>トショカン</t>
    </rPh>
    <rPh sb="7" eb="8">
      <t>スウ</t>
    </rPh>
    <rPh sb="9" eb="11">
      <t>ブンカン</t>
    </rPh>
    <rPh sb="11" eb="12">
      <t>フク</t>
    </rPh>
    <phoneticPr fontId="3"/>
  </si>
  <si>
    <t>(単位：館）</t>
    <rPh sb="1" eb="3">
      <t>タンイ</t>
    </rPh>
    <rPh sb="4" eb="5">
      <t>カン</t>
    </rPh>
    <phoneticPr fontId="3"/>
  </si>
  <si>
    <t>年度</t>
    <rPh sb="0" eb="2">
      <t>ネンド</t>
    </rPh>
    <phoneticPr fontId="3"/>
  </si>
  <si>
    <t>H5</t>
    <phoneticPr fontId="3"/>
  </si>
  <si>
    <t>R1</t>
    <phoneticPr fontId="3"/>
  </si>
  <si>
    <t>市町村数</t>
    <rPh sb="0" eb="3">
      <t>シチョウソン</t>
    </rPh>
    <rPh sb="3" eb="4">
      <t>スウ</t>
    </rPh>
    <phoneticPr fontId="3"/>
  </si>
  <si>
    <t>設置市町村数</t>
    <rPh sb="0" eb="2">
      <t>セッチ</t>
    </rPh>
    <rPh sb="2" eb="5">
      <t>シチョウソン</t>
    </rPh>
    <rPh sb="5" eb="6">
      <t>スウ</t>
    </rPh>
    <phoneticPr fontId="3"/>
  </si>
  <si>
    <t>区分</t>
    <rPh sb="0" eb="2">
      <t>クブン</t>
    </rPh>
    <phoneticPr fontId="3"/>
  </si>
  <si>
    <t>県  立</t>
    <rPh sb="0" eb="4">
      <t>ケンリツ</t>
    </rPh>
    <phoneticPr fontId="3"/>
  </si>
  <si>
    <t>市  立</t>
    <rPh sb="0" eb="4">
      <t>シリツ</t>
    </rPh>
    <phoneticPr fontId="3"/>
  </si>
  <si>
    <t>町村立</t>
    <rPh sb="0" eb="2">
      <t>チョウソン</t>
    </rPh>
    <rPh sb="2" eb="3">
      <t>リツ</t>
    </rPh>
    <phoneticPr fontId="3"/>
  </si>
  <si>
    <t>法　人</t>
    <rPh sb="0" eb="3">
      <t>ホウジン</t>
    </rPh>
    <phoneticPr fontId="3"/>
  </si>
  <si>
    <t>計</t>
    <rPh sb="0" eb="1">
      <t>ケイ</t>
    </rPh>
    <phoneticPr fontId="3"/>
  </si>
  <si>
    <t>図書館　　　　設置率(%)</t>
    <rPh sb="0" eb="2">
      <t>トショ</t>
    </rPh>
    <rPh sb="2" eb="3">
      <t>カン</t>
    </rPh>
    <rPh sb="7" eb="10">
      <t>セッチリツ</t>
    </rPh>
    <phoneticPr fontId="3"/>
  </si>
  <si>
    <t>※当該年度の4月1日時点の数</t>
    <rPh sb="1" eb="3">
      <t>トウガイ</t>
    </rPh>
    <rPh sb="3" eb="5">
      <t>ネンド</t>
    </rPh>
    <rPh sb="7" eb="8">
      <t>ガツ</t>
    </rPh>
    <rPh sb="9" eb="10">
      <t>ニチ</t>
    </rPh>
    <rPh sb="10" eb="12">
      <t>ジテン</t>
    </rPh>
    <rPh sb="13" eb="14">
      <t>カズ</t>
    </rPh>
    <phoneticPr fontId="3"/>
  </si>
  <si>
    <t>※図書館設置率は『日本の図書館』日本図書館協会図書館調査事業委員会編の統計から計算抽出しました。</t>
    <rPh sb="1" eb="3">
      <t>トショ</t>
    </rPh>
    <rPh sb="3" eb="4">
      <t>カン</t>
    </rPh>
    <rPh sb="4" eb="6">
      <t>セッチ</t>
    </rPh>
    <rPh sb="6" eb="7">
      <t>リツ</t>
    </rPh>
    <rPh sb="9" eb="11">
      <t>ニホン</t>
    </rPh>
    <rPh sb="12" eb="14">
      <t>トショ</t>
    </rPh>
    <rPh sb="14" eb="15">
      <t>カン</t>
    </rPh>
    <rPh sb="16" eb="18">
      <t>ニホン</t>
    </rPh>
    <rPh sb="18" eb="20">
      <t>トショ</t>
    </rPh>
    <rPh sb="20" eb="21">
      <t>カン</t>
    </rPh>
    <rPh sb="21" eb="23">
      <t>キョウカイ</t>
    </rPh>
    <rPh sb="23" eb="24">
      <t>ト</t>
    </rPh>
    <rPh sb="24" eb="25">
      <t>ショ</t>
    </rPh>
    <rPh sb="25" eb="26">
      <t>カン</t>
    </rPh>
    <rPh sb="26" eb="28">
      <t>チョウサ</t>
    </rPh>
    <rPh sb="28" eb="30">
      <t>ジギョウ</t>
    </rPh>
    <rPh sb="30" eb="33">
      <t>イインカイ</t>
    </rPh>
    <rPh sb="33" eb="34">
      <t>ヘン</t>
    </rPh>
    <rPh sb="35" eb="37">
      <t>トウケイ</t>
    </rPh>
    <rPh sb="39" eb="41">
      <t>ケイサン</t>
    </rPh>
    <rPh sb="41" eb="43">
      <t>チュウシュツ</t>
    </rPh>
    <phoneticPr fontId="3"/>
  </si>
  <si>
    <t>２ 社会教育費等（予算額）</t>
    <rPh sb="2" eb="4">
      <t>シャカイ</t>
    </rPh>
    <rPh sb="4" eb="7">
      <t>キョウイクヒ</t>
    </rPh>
    <rPh sb="7" eb="8">
      <t>トウ</t>
    </rPh>
    <rPh sb="9" eb="12">
      <t>ヨサンガク</t>
    </rPh>
    <phoneticPr fontId="3"/>
  </si>
  <si>
    <t>教育費</t>
    <rPh sb="0" eb="3">
      <t>キョウイクヒ</t>
    </rPh>
    <phoneticPr fontId="3"/>
  </si>
  <si>
    <t>社会教育費</t>
    <rPh sb="0" eb="2">
      <t>シャカイ</t>
    </rPh>
    <rPh sb="2" eb="5">
      <t>キョウイクヒ</t>
    </rPh>
    <phoneticPr fontId="3"/>
  </si>
  <si>
    <t>図書館費</t>
    <rPh sb="0" eb="3">
      <t>トショカン</t>
    </rPh>
    <rPh sb="3" eb="4">
      <t>ヒ</t>
    </rPh>
    <phoneticPr fontId="3"/>
  </si>
  <si>
    <t>資料費</t>
    <rPh sb="0" eb="2">
      <t>シリョウ</t>
    </rPh>
    <rPh sb="2" eb="3">
      <t>ヒ</t>
    </rPh>
    <phoneticPr fontId="3"/>
  </si>
  <si>
    <t>社会教育費計</t>
    <rPh sb="0" eb="4">
      <t>シャカイキョウイク</t>
    </rPh>
    <rPh sb="4" eb="5">
      <t>ヒ</t>
    </rPh>
    <rPh sb="5" eb="6">
      <t>ケイ</t>
    </rPh>
    <phoneticPr fontId="3"/>
  </si>
  <si>
    <t>教育費に占める社会教育費の割合</t>
    <rPh sb="0" eb="3">
      <t>キョウイクヒ</t>
    </rPh>
    <rPh sb="4" eb="5">
      <t>シ</t>
    </rPh>
    <rPh sb="7" eb="9">
      <t>シャカイ</t>
    </rPh>
    <rPh sb="9" eb="12">
      <t>キョウイクヒ</t>
    </rPh>
    <rPh sb="13" eb="15">
      <t>ワリアイ</t>
    </rPh>
    <phoneticPr fontId="3"/>
  </si>
  <si>
    <t>Ａ</t>
    <phoneticPr fontId="3"/>
  </si>
  <si>
    <t>県</t>
    <rPh sb="0" eb="1">
      <t>ケン</t>
    </rPh>
    <phoneticPr fontId="3"/>
  </si>
  <si>
    <t>市</t>
    <rPh sb="0" eb="1">
      <t>シ</t>
    </rPh>
    <phoneticPr fontId="3"/>
  </si>
  <si>
    <t>％</t>
    <phoneticPr fontId="3"/>
  </si>
  <si>
    <t>町 村</t>
    <rPh sb="0" eb="3">
      <t>チョウソン</t>
    </rPh>
    <phoneticPr fontId="3"/>
  </si>
  <si>
    <t>図書館費計</t>
    <rPh sb="0" eb="3">
      <t>トショカン</t>
    </rPh>
    <rPh sb="3" eb="4">
      <t>ヒ</t>
    </rPh>
    <rPh sb="4" eb="5">
      <t>ケイ</t>
    </rPh>
    <phoneticPr fontId="3"/>
  </si>
  <si>
    <t>社会教育費に占める図書館費の割合</t>
    <rPh sb="0" eb="2">
      <t>シャカイ</t>
    </rPh>
    <rPh sb="2" eb="5">
      <t>キョウイクヒ</t>
    </rPh>
    <rPh sb="6" eb="7">
      <t>シ</t>
    </rPh>
    <rPh sb="9" eb="12">
      <t>トショカン</t>
    </rPh>
    <rPh sb="12" eb="13">
      <t>ヒ</t>
    </rPh>
    <rPh sb="14" eb="16">
      <t>ワリアイ</t>
    </rPh>
    <phoneticPr fontId="3"/>
  </si>
  <si>
    <t>Ｂ</t>
    <phoneticPr fontId="3"/>
  </si>
  <si>
    <t>％</t>
    <phoneticPr fontId="3"/>
  </si>
  <si>
    <t>資料費計</t>
    <rPh sb="0" eb="2">
      <t>シリョウ</t>
    </rPh>
    <rPh sb="2" eb="3">
      <t>ヒ</t>
    </rPh>
    <rPh sb="3" eb="4">
      <t>ケイ</t>
    </rPh>
    <phoneticPr fontId="3"/>
  </si>
  <si>
    <t>図書館費に占める資料費の割合</t>
    <rPh sb="0" eb="3">
      <t>トショカン</t>
    </rPh>
    <rPh sb="3" eb="4">
      <t>ヒ</t>
    </rPh>
    <rPh sb="5" eb="6">
      <t>シ</t>
    </rPh>
    <rPh sb="8" eb="10">
      <t>シリョウ</t>
    </rPh>
    <rPh sb="10" eb="11">
      <t>ヒ</t>
    </rPh>
    <rPh sb="12" eb="14">
      <t>ワリアイ</t>
    </rPh>
    <phoneticPr fontId="3"/>
  </si>
  <si>
    <t>Ｃ</t>
    <phoneticPr fontId="3"/>
  </si>
  <si>
    <t>％……Ａ＝社会教育費÷教育費×100     Ｂ＝図書館費÷社会教育費×100     Ｃ＝資料費÷図書館費×100</t>
    <rPh sb="5" eb="7">
      <t>シャカイ</t>
    </rPh>
    <rPh sb="7" eb="10">
      <t>キョウイクヒ</t>
    </rPh>
    <rPh sb="11" eb="14">
      <t>キョウイクヒ</t>
    </rPh>
    <phoneticPr fontId="3"/>
  </si>
  <si>
    <t>３ 人口当り図書費（図書費予算額／人口）</t>
    <rPh sb="2" eb="4">
      <t>ジンコウ</t>
    </rPh>
    <rPh sb="4" eb="5">
      <t>アタ</t>
    </rPh>
    <rPh sb="6" eb="8">
      <t>トショ</t>
    </rPh>
    <rPh sb="8" eb="9">
      <t>ヒ</t>
    </rPh>
    <rPh sb="10" eb="13">
      <t>トショヒ</t>
    </rPh>
    <rPh sb="13" eb="16">
      <t>ヨサンガク</t>
    </rPh>
    <rPh sb="17" eb="19">
      <t>ジンコウ</t>
    </rPh>
    <phoneticPr fontId="3"/>
  </si>
  <si>
    <t>(単位：円）</t>
    <rPh sb="1" eb="3">
      <t>タンイ</t>
    </rPh>
    <rPh sb="4" eb="5">
      <t>エン</t>
    </rPh>
    <phoneticPr fontId="3"/>
  </si>
  <si>
    <t>図書費</t>
    <rPh sb="0" eb="2">
      <t>トショ</t>
    </rPh>
    <rPh sb="2" eb="3">
      <t>ヒ</t>
    </rPh>
    <phoneticPr fontId="3"/>
  </si>
  <si>
    <t>人口</t>
    <rPh sb="0" eb="2">
      <t>ジンコウ</t>
    </rPh>
    <phoneticPr fontId="3"/>
  </si>
  <si>
    <t>A</t>
    <phoneticPr fontId="3"/>
  </si>
  <si>
    <t>B</t>
    <phoneticPr fontId="3"/>
  </si>
  <si>
    <t>県  計</t>
    <rPh sb="0" eb="1">
      <t>ケン</t>
    </rPh>
    <rPh sb="3" eb="4">
      <t>ケイ</t>
    </rPh>
    <phoneticPr fontId="3"/>
  </si>
  <si>
    <t>A+B</t>
    <phoneticPr fontId="3"/>
  </si>
  <si>
    <t>４ 蔵書冊数等</t>
    <rPh sb="2" eb="4">
      <t>ゾウショ</t>
    </rPh>
    <rPh sb="4" eb="6">
      <t>サッスウ</t>
    </rPh>
    <rPh sb="6" eb="7">
      <t>トウ</t>
    </rPh>
    <phoneticPr fontId="3"/>
  </si>
  <si>
    <t>(単位：千冊/1人当たりは冊）</t>
    <rPh sb="1" eb="3">
      <t>タンイ</t>
    </rPh>
    <rPh sb="4" eb="6">
      <t>センサツ</t>
    </rPh>
    <rPh sb="7" eb="9">
      <t>ヒトリ</t>
    </rPh>
    <rPh sb="9" eb="10">
      <t>ア</t>
    </rPh>
    <rPh sb="13" eb="14">
      <t>サツ</t>
    </rPh>
    <phoneticPr fontId="3"/>
  </si>
  <si>
    <t>蔵書数</t>
    <rPh sb="0" eb="2">
      <t>ゾウショ</t>
    </rPh>
    <rPh sb="2" eb="3">
      <t>スウ</t>
    </rPh>
    <phoneticPr fontId="3"/>
  </si>
  <si>
    <t>うち児童</t>
    <rPh sb="2" eb="4">
      <t>ジドウ</t>
    </rPh>
    <phoneticPr fontId="3"/>
  </si>
  <si>
    <t>受入数</t>
    <rPh sb="0" eb="2">
      <t>ウケイレ</t>
    </rPh>
    <rPh sb="2" eb="3">
      <t>スウ</t>
    </rPh>
    <phoneticPr fontId="3"/>
  </si>
  <si>
    <t>1人当蔵書</t>
    <rPh sb="1" eb="2">
      <t>ニン</t>
    </rPh>
    <rPh sb="2" eb="3">
      <t>アタ</t>
    </rPh>
    <rPh sb="3" eb="5">
      <t>ゾウショ</t>
    </rPh>
    <phoneticPr fontId="3"/>
  </si>
  <si>
    <t>※蔵書数＝当該年度の4月1日時点の数</t>
    <rPh sb="1" eb="3">
      <t>ゾウショ</t>
    </rPh>
    <rPh sb="3" eb="4">
      <t>スウ</t>
    </rPh>
    <rPh sb="5" eb="7">
      <t>トウガイ</t>
    </rPh>
    <rPh sb="7" eb="9">
      <t>ネンド</t>
    </rPh>
    <rPh sb="11" eb="12">
      <t>ガツ</t>
    </rPh>
    <rPh sb="13" eb="14">
      <t>ニチ</t>
    </rPh>
    <rPh sb="14" eb="16">
      <t>ジテン</t>
    </rPh>
    <rPh sb="17" eb="18">
      <t>カズ</t>
    </rPh>
    <phoneticPr fontId="3"/>
  </si>
  <si>
    <t>※受入数＝当該年度の実績数</t>
    <rPh sb="1" eb="4">
      <t>ウケイレスウ</t>
    </rPh>
    <rPh sb="5" eb="7">
      <t>トウガイ</t>
    </rPh>
    <rPh sb="7" eb="9">
      <t>ネンド</t>
    </rPh>
    <rPh sb="10" eb="12">
      <t>ジッセキ</t>
    </rPh>
    <rPh sb="12" eb="13">
      <t>スウ</t>
    </rPh>
    <phoneticPr fontId="3"/>
  </si>
  <si>
    <t>５ 図書館職員数</t>
    <rPh sb="2" eb="5">
      <t>トショカン</t>
    </rPh>
    <rPh sb="5" eb="7">
      <t>ショクイン</t>
    </rPh>
    <rPh sb="7" eb="8">
      <t>スウ</t>
    </rPh>
    <phoneticPr fontId="3"/>
  </si>
  <si>
    <t>(単位：人）</t>
    <rPh sb="1" eb="3">
      <t>タンイ</t>
    </rPh>
    <rPh sb="4" eb="5">
      <t>ヒト</t>
    </rPh>
    <phoneticPr fontId="3"/>
  </si>
  <si>
    <t>職員数</t>
    <rPh sb="0" eb="3">
      <t>ショクインスウ</t>
    </rPh>
    <phoneticPr fontId="3"/>
  </si>
  <si>
    <t>図書館数</t>
    <rPh sb="0" eb="3">
      <t>トショカン</t>
    </rPh>
    <rPh sb="3" eb="4">
      <t>スウ</t>
    </rPh>
    <phoneticPr fontId="3"/>
  </si>
  <si>
    <t>職員数</t>
    <rPh sb="0" eb="2">
      <t>ショクイン</t>
    </rPh>
    <rPh sb="2" eb="3">
      <t>スウ</t>
    </rPh>
    <phoneticPr fontId="3"/>
  </si>
  <si>
    <t>うち司書</t>
    <rPh sb="2" eb="4">
      <t>シショ</t>
    </rPh>
    <phoneticPr fontId="3"/>
  </si>
  <si>
    <t>1館当職員</t>
    <rPh sb="1" eb="2">
      <t>カン</t>
    </rPh>
    <rPh sb="2" eb="3">
      <t>アタ</t>
    </rPh>
    <rPh sb="3" eb="5">
      <t>ショクイン</t>
    </rPh>
    <phoneticPr fontId="3"/>
  </si>
  <si>
    <t>※ 司書には司書補を含む</t>
    <rPh sb="2" eb="4">
      <t>シショ</t>
    </rPh>
    <rPh sb="6" eb="8">
      <t>シショ</t>
    </rPh>
    <rPh sb="8" eb="9">
      <t>ホ</t>
    </rPh>
    <rPh sb="10" eb="11">
      <t>フク</t>
    </rPh>
    <phoneticPr fontId="3"/>
  </si>
  <si>
    <t>※平成18年度から調査項目を日本図書館協会が行う調査の様式に合わせた。</t>
    <rPh sb="1" eb="3">
      <t>ヘイセイ</t>
    </rPh>
    <rPh sb="5" eb="7">
      <t>ネンド</t>
    </rPh>
    <rPh sb="9" eb="11">
      <t>チョウサ</t>
    </rPh>
    <rPh sb="11" eb="13">
      <t>コウモク</t>
    </rPh>
    <rPh sb="14" eb="16">
      <t>ニホン</t>
    </rPh>
    <rPh sb="16" eb="19">
      <t>トショカン</t>
    </rPh>
    <rPh sb="19" eb="21">
      <t>キョウカイ</t>
    </rPh>
    <rPh sb="22" eb="23">
      <t>オコナ</t>
    </rPh>
    <rPh sb="24" eb="26">
      <t>チョウサ</t>
    </rPh>
    <rPh sb="27" eb="29">
      <t>ヨウシキ</t>
    </rPh>
    <rPh sb="30" eb="31">
      <t>ア</t>
    </rPh>
    <phoneticPr fontId="3"/>
  </si>
  <si>
    <t>６ 調査相談（件数）・相互貸借（貸出冊数）</t>
    <rPh sb="2" eb="4">
      <t>チョウサ</t>
    </rPh>
    <rPh sb="4" eb="6">
      <t>ソウダン</t>
    </rPh>
    <rPh sb="7" eb="9">
      <t>ケンスウ</t>
    </rPh>
    <rPh sb="11" eb="13">
      <t>ソウゴ</t>
    </rPh>
    <rPh sb="13" eb="15">
      <t>タイシャク</t>
    </rPh>
    <rPh sb="16" eb="18">
      <t>カシダシ</t>
    </rPh>
    <rPh sb="18" eb="20">
      <t>サッスウ</t>
    </rPh>
    <phoneticPr fontId="3"/>
  </si>
  <si>
    <t>(単位：件（調査件数）/冊（相互貸借））</t>
    <rPh sb="1" eb="3">
      <t>タンイ</t>
    </rPh>
    <rPh sb="4" eb="5">
      <t>ケン</t>
    </rPh>
    <rPh sb="6" eb="8">
      <t>チョウサ</t>
    </rPh>
    <rPh sb="8" eb="10">
      <t>ケンスウ</t>
    </rPh>
    <rPh sb="12" eb="13">
      <t>サツ</t>
    </rPh>
    <rPh sb="14" eb="16">
      <t>ソウゴ</t>
    </rPh>
    <rPh sb="16" eb="18">
      <t>タイシャク</t>
    </rPh>
    <phoneticPr fontId="3"/>
  </si>
  <si>
    <t>調査相談</t>
    <rPh sb="0" eb="2">
      <t>チョウサ</t>
    </rPh>
    <rPh sb="2" eb="4">
      <t>ソウダン</t>
    </rPh>
    <phoneticPr fontId="3"/>
  </si>
  <si>
    <t>相互貸借</t>
    <rPh sb="0" eb="2">
      <t>ソウゴ</t>
    </rPh>
    <rPh sb="2" eb="4">
      <t>タイシャク</t>
    </rPh>
    <phoneticPr fontId="3"/>
  </si>
  <si>
    <t>※当該年度の実績数</t>
    <rPh sb="1" eb="3">
      <t>トウガイ</t>
    </rPh>
    <rPh sb="3" eb="5">
      <t>ネンド</t>
    </rPh>
    <rPh sb="6" eb="8">
      <t>ジッセキ</t>
    </rPh>
    <rPh sb="8" eb="9">
      <t>カズ</t>
    </rPh>
    <phoneticPr fontId="3"/>
  </si>
  <si>
    <t>７ 貸出冊数 （県民1人当たり年間借受冊数）</t>
    <rPh sb="2" eb="4">
      <t>カシダシ</t>
    </rPh>
    <rPh sb="4" eb="6">
      <t>サッスウ</t>
    </rPh>
    <rPh sb="8" eb="10">
      <t>ケンミン</t>
    </rPh>
    <rPh sb="10" eb="12">
      <t>１ニン</t>
    </rPh>
    <rPh sb="12" eb="13">
      <t>ア</t>
    </rPh>
    <rPh sb="15" eb="16">
      <t>ネンカン</t>
    </rPh>
    <rPh sb="16" eb="17">
      <t>カン</t>
    </rPh>
    <rPh sb="17" eb="18">
      <t>カ</t>
    </rPh>
    <rPh sb="18" eb="19">
      <t>ウ</t>
    </rPh>
    <rPh sb="19" eb="21">
      <t>サッスウ</t>
    </rPh>
    <phoneticPr fontId="3"/>
  </si>
  <si>
    <t>(単位：千冊/県民1人当たりは冊）</t>
    <rPh sb="1" eb="3">
      <t>タンイ</t>
    </rPh>
    <rPh sb="4" eb="6">
      <t>センサツ</t>
    </rPh>
    <rPh sb="7" eb="9">
      <t>ケンミン</t>
    </rPh>
    <rPh sb="9" eb="12">
      <t>ヒトリア</t>
    </rPh>
    <rPh sb="15" eb="16">
      <t>サク</t>
    </rPh>
    <phoneticPr fontId="3"/>
  </si>
  <si>
    <t>個  人</t>
    <rPh sb="0" eb="1">
      <t>コ</t>
    </rPh>
    <rPh sb="3" eb="4">
      <t>ヒト</t>
    </rPh>
    <phoneticPr fontId="3"/>
  </si>
  <si>
    <t>うち児童書</t>
    <rPh sb="2" eb="4">
      <t>ジドウ</t>
    </rPh>
    <rPh sb="4" eb="5">
      <t>ショ</t>
    </rPh>
    <phoneticPr fontId="3"/>
  </si>
  <si>
    <t>県民1人</t>
    <rPh sb="0" eb="2">
      <t>ケンミン</t>
    </rPh>
    <rPh sb="2" eb="4">
      <t>１ニン</t>
    </rPh>
    <phoneticPr fontId="3"/>
  </si>
  <si>
    <t>団   体</t>
    <rPh sb="0" eb="1">
      <t>ダン</t>
    </rPh>
    <rPh sb="4" eb="5">
      <t>カラダ</t>
    </rPh>
    <phoneticPr fontId="3"/>
  </si>
  <si>
    <t>※当該年度の実績数</t>
    <rPh sb="1" eb="3">
      <t>トウガイ</t>
    </rPh>
    <rPh sb="3" eb="5">
      <t>ネンド</t>
    </rPh>
    <rPh sb="6" eb="8">
      <t>ジッセキ</t>
    </rPh>
    <rPh sb="8" eb="9">
      <t>スウ</t>
    </rPh>
    <phoneticPr fontId="3"/>
  </si>
  <si>
    <t>R2</t>
    <phoneticPr fontId="3"/>
  </si>
  <si>
    <t>S60</t>
    <phoneticPr fontId="3"/>
  </si>
  <si>
    <t>S60</t>
    <phoneticPr fontId="3"/>
  </si>
  <si>
    <t>(単位：百万円）</t>
    <phoneticPr fontId="3"/>
  </si>
  <si>
    <t>（参考資料：長野県公共図書館概況S60～R2）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</si>
</sst>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Red]\-#,##0\ "/>
    <numFmt numFmtId="177" formatCode="0.0_);[Red]\(0.0\)"/>
    <numFmt numFmtId="178" formatCode="0.00_);[Red]\(0.00\)"/>
    <numFmt numFmtId="179" formatCode="#,##0.00_);[Red]\(#,##0.00\)"/>
    <numFmt numFmtId="180" formatCode="#,##0.0;[Red]\-#,##0.0"/>
    <numFmt numFmtId="181" formatCode="#,##0.0_ ;[Red]\-#,##0.0\ "/>
    <numFmt numFmtId="182" formatCode="#,##0_);[Red]\(#,##0\)"/>
  </numFmts>
  <fonts count="19">
    <font>
      <sz val="11"/>
      <name val="ＭＳ Ｐゴシック"/>
      <family val="3"/>
      <charset val="128"/>
    </font>
    <font>
      <sz val="10"/>
      <name val="ＭＳ Ｐゴシック"/>
      <family val="3"/>
      <charset val="128"/>
    </font>
    <font>
      <b/>
      <sz val="14"/>
      <name val="ＭＳ Ｐゴシック"/>
      <family val="3"/>
      <charset val="128"/>
    </font>
    <font>
      <sz val="6"/>
      <name val="ＭＳ Ｐゴシック"/>
      <family val="3"/>
      <charset val="128"/>
    </font>
    <font>
      <sz val="8"/>
      <name val="ＭＳ Ｐ明朝"/>
      <family val="1"/>
      <charset val="128"/>
    </font>
    <font>
      <b/>
      <sz val="8"/>
      <name val="ＭＳ Ｐ明朝"/>
      <family val="1"/>
      <charset val="128"/>
    </font>
    <font>
      <sz val="9"/>
      <color theme="0"/>
      <name val="ＭＳ Ｐ明朝"/>
      <family val="1"/>
      <charset val="128"/>
    </font>
    <font>
      <b/>
      <sz val="10"/>
      <name val="ＭＳ Ｐゴシック"/>
      <family val="3"/>
      <charset val="128"/>
    </font>
    <font>
      <sz val="9"/>
      <name val="ＭＳ Ｐ明朝"/>
      <family val="1"/>
      <charset val="128"/>
    </font>
    <font>
      <sz val="10"/>
      <name val="ＭＳ Ｐ明朝"/>
      <family val="1"/>
      <charset val="128"/>
    </font>
    <font>
      <sz val="7"/>
      <name val="ＭＳ Ｐ明朝"/>
      <family val="1"/>
      <charset val="128"/>
    </font>
    <font>
      <sz val="11"/>
      <name val="ＭＳ Ｐゴシック"/>
      <family val="3"/>
      <charset val="128"/>
    </font>
    <font>
      <sz val="9"/>
      <name val="ＭＳ Ｐゴシック"/>
      <family val="3"/>
      <charset val="128"/>
    </font>
    <font>
      <sz val="11"/>
      <color theme="1"/>
      <name val="游ゴシック"/>
      <family val="3"/>
      <charset val="128"/>
      <scheme val="minor"/>
    </font>
    <font>
      <sz val="11"/>
      <name val="明朝"/>
      <family val="1"/>
      <charset val="128"/>
    </font>
    <font>
      <sz val="9"/>
      <color theme="1"/>
      <name val="ＭＳ Ｐ明朝"/>
      <family val="1"/>
      <charset val="128"/>
    </font>
    <font>
      <sz val="8"/>
      <color theme="1"/>
      <name val="ＭＳ Ｐ明朝"/>
      <family val="1"/>
      <charset val="128"/>
    </font>
    <font>
      <sz val="8"/>
      <color theme="0"/>
      <name val="ＭＳ Ｐ明朝"/>
      <family val="1"/>
      <charset val="128"/>
    </font>
    <font>
      <sz val="10"/>
      <color theme="0"/>
      <name val="ＭＳ Ｐ明朝"/>
      <family val="1"/>
      <charset val="128"/>
    </font>
  </fonts>
  <fills count="3">
    <fill>
      <patternFill patternType="none"/>
    </fill>
    <fill>
      <patternFill patternType="gray125"/>
    </fill>
    <fill>
      <patternFill patternType="solid">
        <fgColor theme="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5">
    <xf numFmtId="0" fontId="0" fillId="0" borderId="0"/>
    <xf numFmtId="38" fontId="1" fillId="0" borderId="0" applyFont="0" applyFill="0" applyBorder="0" applyAlignment="0" applyProtection="0"/>
    <xf numFmtId="0" fontId="11" fillId="0" borderId="0"/>
    <xf numFmtId="38" fontId="13" fillId="0" borderId="0" applyFont="0" applyFill="0" applyBorder="0" applyAlignment="0" applyProtection="0">
      <alignment vertical="center"/>
    </xf>
    <xf numFmtId="0" fontId="14" fillId="0" borderId="0"/>
  </cellStyleXfs>
  <cellXfs count="358">
    <xf numFmtId="0" fontId="0" fillId="0" borderId="0" xfId="0"/>
    <xf numFmtId="38" fontId="4" fillId="0" borderId="0" xfId="1" applyFont="1"/>
    <xf numFmtId="38" fontId="4" fillId="0" borderId="0" xfId="1" applyFont="1" applyAlignment="1">
      <alignment horizontal="center" vertical="center"/>
    </xf>
    <xf numFmtId="38" fontId="4" fillId="0" borderId="0" xfId="1" applyFont="1" applyFill="1"/>
    <xf numFmtId="38" fontId="6" fillId="0" borderId="0" xfId="1" applyFont="1" applyBorder="1" applyAlignment="1">
      <alignment vertical="center"/>
    </xf>
    <xf numFmtId="38" fontId="7" fillId="0" borderId="0" xfId="1" applyFont="1" applyAlignment="1">
      <alignment vertical="center"/>
    </xf>
    <xf numFmtId="38" fontId="5" fillId="0" borderId="0" xfId="1" applyFont="1"/>
    <xf numFmtId="38" fontId="9" fillId="0" borderId="15" xfId="1" applyFont="1" applyBorder="1" applyAlignment="1">
      <alignment vertical="center"/>
    </xf>
    <xf numFmtId="38" fontId="9" fillId="0" borderId="16" xfId="1" applyFont="1" applyBorder="1" applyAlignment="1">
      <alignment vertical="center"/>
    </xf>
    <xf numFmtId="38" fontId="9" fillId="0" borderId="17" xfId="1" applyFont="1" applyBorder="1" applyAlignment="1">
      <alignment horizontal="right" vertical="center"/>
    </xf>
    <xf numFmtId="38" fontId="9" fillId="0" borderId="18" xfId="1" applyFont="1" applyBorder="1" applyAlignment="1">
      <alignment horizontal="right" vertical="center"/>
    </xf>
    <xf numFmtId="38" fontId="9" fillId="0" borderId="19" xfId="1" applyFont="1" applyBorder="1" applyAlignment="1">
      <alignment horizontal="right" vertical="center"/>
    </xf>
    <xf numFmtId="38" fontId="9" fillId="0" borderId="18" xfId="1" applyFont="1" applyFill="1" applyBorder="1" applyAlignment="1">
      <alignment horizontal="right" vertical="center"/>
    </xf>
    <xf numFmtId="38" fontId="9" fillId="0" borderId="17" xfId="1" applyFont="1" applyFill="1" applyBorder="1" applyAlignment="1">
      <alignment horizontal="right" vertical="center"/>
    </xf>
    <xf numFmtId="38" fontId="9" fillId="0" borderId="24" xfId="1" applyFont="1" applyBorder="1" applyAlignment="1">
      <alignment vertical="center"/>
    </xf>
    <xf numFmtId="38" fontId="9" fillId="0" borderId="1" xfId="1" applyFont="1" applyBorder="1" applyAlignment="1">
      <alignment vertical="center"/>
    </xf>
    <xf numFmtId="38" fontId="9" fillId="0" borderId="25" xfId="1" applyFont="1" applyBorder="1" applyAlignment="1">
      <alignment horizontal="right" vertical="center"/>
    </xf>
    <xf numFmtId="38" fontId="9" fillId="0" borderId="26" xfId="1" applyFont="1" applyBorder="1" applyAlignment="1">
      <alignment horizontal="right" vertical="center"/>
    </xf>
    <xf numFmtId="38" fontId="9" fillId="0" borderId="1" xfId="1" applyFont="1" applyBorder="1" applyAlignment="1">
      <alignment horizontal="right" vertical="center"/>
    </xf>
    <xf numFmtId="38" fontId="9" fillId="0" borderId="0" xfId="1" applyFont="1" applyBorder="1" applyAlignment="1">
      <alignment horizontal="right" vertical="center"/>
    </xf>
    <xf numFmtId="38" fontId="9" fillId="0" borderId="26" xfId="1" applyFont="1" applyFill="1" applyBorder="1" applyAlignment="1">
      <alignment horizontal="right" vertical="center"/>
    </xf>
    <xf numFmtId="38" fontId="9" fillId="0" borderId="25" xfId="1" applyFont="1" applyFill="1" applyBorder="1" applyAlignment="1">
      <alignment horizontal="right" vertical="center"/>
    </xf>
    <xf numFmtId="38" fontId="9" fillId="0" borderId="28" xfId="1" applyFont="1" applyBorder="1" applyAlignment="1">
      <alignment horizontal="right" vertical="center"/>
    </xf>
    <xf numFmtId="38" fontId="9" fillId="0" borderId="22" xfId="1" applyFont="1" applyBorder="1" applyAlignment="1">
      <alignment horizontal="right" vertical="center"/>
    </xf>
    <xf numFmtId="38" fontId="9" fillId="0" borderId="28" xfId="1" applyFont="1" applyFill="1" applyBorder="1" applyAlignment="1">
      <alignment horizontal="right" vertical="center"/>
    </xf>
    <xf numFmtId="38" fontId="9" fillId="0" borderId="1" xfId="1" applyFont="1" applyFill="1" applyBorder="1" applyAlignment="1">
      <alignment horizontal="right" vertical="center"/>
    </xf>
    <xf numFmtId="38" fontId="9" fillId="0" borderId="32" xfId="1" applyFont="1" applyBorder="1" applyAlignment="1">
      <alignment vertical="center"/>
    </xf>
    <xf numFmtId="38" fontId="9" fillId="0" borderId="33" xfId="1" applyFont="1" applyBorder="1" applyAlignment="1">
      <alignment vertical="center"/>
    </xf>
    <xf numFmtId="38" fontId="9" fillId="0" borderId="33" xfId="1" applyFont="1" applyBorder="1" applyAlignment="1">
      <alignment horizontal="right" vertical="center"/>
    </xf>
    <xf numFmtId="38" fontId="9" fillId="0" borderId="34" xfId="1" applyFont="1" applyBorder="1" applyAlignment="1">
      <alignment horizontal="right" vertical="center"/>
    </xf>
    <xf numFmtId="38" fontId="9" fillId="0" borderId="35" xfId="1" applyFont="1" applyBorder="1" applyAlignment="1">
      <alignment horizontal="right" vertical="center"/>
    </xf>
    <xf numFmtId="38" fontId="9" fillId="0" borderId="30" xfId="1" applyFont="1" applyBorder="1" applyAlignment="1">
      <alignment horizontal="right" vertical="center"/>
    </xf>
    <xf numFmtId="38" fontId="9" fillId="0" borderId="34" xfId="1" applyFont="1" applyFill="1" applyBorder="1" applyAlignment="1">
      <alignment horizontal="right" vertical="center"/>
    </xf>
    <xf numFmtId="38" fontId="9" fillId="0" borderId="33" xfId="1" applyFont="1" applyFill="1" applyBorder="1" applyAlignment="1">
      <alignment horizontal="right" vertical="center"/>
    </xf>
    <xf numFmtId="38" fontId="9" fillId="0" borderId="39" xfId="1" applyFont="1" applyBorder="1" applyAlignment="1">
      <alignment vertical="center"/>
    </xf>
    <xf numFmtId="38" fontId="9" fillId="0" borderId="40" xfId="1" applyFont="1" applyBorder="1" applyAlignment="1">
      <alignment vertical="center"/>
    </xf>
    <xf numFmtId="0" fontId="9" fillId="0" borderId="42" xfId="1" applyNumberFormat="1" applyFont="1" applyBorder="1" applyAlignment="1">
      <alignment vertical="center"/>
    </xf>
    <xf numFmtId="0" fontId="9" fillId="0" borderId="9" xfId="1" applyNumberFormat="1" applyFont="1" applyBorder="1" applyAlignment="1">
      <alignment vertical="center"/>
    </xf>
    <xf numFmtId="0" fontId="9" fillId="0" borderId="9" xfId="1" applyNumberFormat="1" applyFont="1" applyBorder="1" applyAlignment="1">
      <alignment horizontal="right" vertical="center"/>
    </xf>
    <xf numFmtId="0" fontId="9" fillId="0" borderId="10" xfId="1" applyNumberFormat="1" applyFont="1" applyBorder="1" applyAlignment="1">
      <alignment horizontal="right" vertical="center"/>
    </xf>
    <xf numFmtId="0" fontId="9" fillId="0" borderId="43" xfId="1" applyNumberFormat="1" applyFont="1" applyBorder="1" applyAlignment="1">
      <alignment horizontal="right" vertical="center"/>
    </xf>
    <xf numFmtId="0" fontId="9" fillId="0" borderId="2" xfId="1" applyNumberFormat="1" applyFont="1" applyBorder="1" applyAlignment="1">
      <alignment horizontal="right" vertical="center"/>
    </xf>
    <xf numFmtId="0" fontId="9" fillId="0" borderId="10" xfId="1" applyNumberFormat="1" applyFont="1" applyFill="1" applyBorder="1" applyAlignment="1">
      <alignment horizontal="right" vertical="center"/>
    </xf>
    <xf numFmtId="0" fontId="9" fillId="0" borderId="9" xfId="1" applyNumberFormat="1" applyFont="1" applyFill="1" applyBorder="1" applyAlignment="1">
      <alignment horizontal="right" vertical="center"/>
    </xf>
    <xf numFmtId="0" fontId="4" fillId="0" borderId="0" xfId="1" applyNumberFormat="1" applyFont="1"/>
    <xf numFmtId="38" fontId="4" fillId="0" borderId="0" xfId="1" applyFont="1" applyBorder="1"/>
    <xf numFmtId="176" fontId="9" fillId="0" borderId="15" xfId="1" applyNumberFormat="1" applyFont="1" applyBorder="1" applyAlignment="1">
      <alignment horizontal="right" vertical="center" shrinkToFit="1"/>
    </xf>
    <xf numFmtId="176" fontId="9" fillId="0" borderId="16" xfId="1" applyNumberFormat="1" applyFont="1" applyBorder="1" applyAlignment="1">
      <alignment horizontal="right" vertical="center" shrinkToFit="1"/>
    </xf>
    <xf numFmtId="176" fontId="9" fillId="0" borderId="44" xfId="1" applyNumberFormat="1" applyFont="1" applyBorder="1" applyAlignment="1">
      <alignment horizontal="right" vertical="center" shrinkToFit="1"/>
    </xf>
    <xf numFmtId="176" fontId="9" fillId="0" borderId="17" xfId="1" applyNumberFormat="1" applyFont="1" applyBorder="1" applyAlignment="1">
      <alignment horizontal="right" vertical="center" shrinkToFit="1"/>
    </xf>
    <xf numFmtId="176" fontId="9" fillId="0" borderId="17" xfId="1" applyNumberFormat="1" applyFont="1" applyFill="1" applyBorder="1" applyAlignment="1">
      <alignment horizontal="right" vertical="center" shrinkToFit="1"/>
    </xf>
    <xf numFmtId="176" fontId="9" fillId="0" borderId="18" xfId="1" applyNumberFormat="1" applyFont="1" applyFill="1" applyBorder="1" applyAlignment="1">
      <alignment horizontal="right" vertical="center" shrinkToFit="1"/>
    </xf>
    <xf numFmtId="38" fontId="8" fillId="0" borderId="46" xfId="1" applyFont="1" applyBorder="1" applyAlignment="1">
      <alignment horizontal="center" vertical="center"/>
    </xf>
    <xf numFmtId="177" fontId="9" fillId="0" borderId="24" xfId="1" applyNumberFormat="1" applyFont="1" applyBorder="1" applyAlignment="1">
      <alignment vertical="center"/>
    </xf>
    <xf numFmtId="177" fontId="9" fillId="0" borderId="1" xfId="1" applyNumberFormat="1" applyFont="1" applyBorder="1" applyAlignment="1">
      <alignment vertical="center"/>
    </xf>
    <xf numFmtId="178" fontId="9" fillId="0" borderId="28" xfId="1" applyNumberFormat="1" applyFont="1" applyBorder="1" applyAlignment="1">
      <alignment vertical="center"/>
    </xf>
    <xf numFmtId="40" fontId="9" fillId="0" borderId="1" xfId="1" applyNumberFormat="1" applyFont="1" applyBorder="1" applyAlignment="1">
      <alignment horizontal="right" vertical="center"/>
    </xf>
    <xf numFmtId="40" fontId="9" fillId="0" borderId="1" xfId="1" applyNumberFormat="1" applyFont="1" applyFill="1" applyBorder="1" applyAlignment="1">
      <alignment horizontal="right" vertical="center"/>
    </xf>
    <xf numFmtId="40" fontId="9" fillId="0" borderId="28" xfId="1" applyNumberFormat="1" applyFont="1" applyFill="1" applyBorder="1" applyAlignment="1">
      <alignment horizontal="right" vertical="center"/>
    </xf>
    <xf numFmtId="179" fontId="9" fillId="0" borderId="1" xfId="1" applyNumberFormat="1" applyFont="1" applyBorder="1" applyAlignment="1">
      <alignment horizontal="right" vertical="center"/>
    </xf>
    <xf numFmtId="177" fontId="9" fillId="0" borderId="28" xfId="1" applyNumberFormat="1" applyFont="1" applyBorder="1" applyAlignment="1">
      <alignment vertical="center"/>
    </xf>
    <xf numFmtId="180" fontId="9" fillId="0" borderId="25" xfId="1" applyNumberFormat="1" applyFont="1" applyBorder="1" applyAlignment="1">
      <alignment horizontal="right" vertical="center"/>
    </xf>
    <xf numFmtId="180" fontId="9" fillId="0" borderId="25" xfId="1" applyNumberFormat="1" applyFont="1" applyFill="1" applyBorder="1" applyAlignment="1">
      <alignment horizontal="right" vertical="center"/>
    </xf>
    <xf numFmtId="180" fontId="9" fillId="0" borderId="26" xfId="1" applyNumberFormat="1" applyFont="1" applyFill="1" applyBorder="1" applyAlignment="1">
      <alignment horizontal="right" vertical="center"/>
    </xf>
    <xf numFmtId="180" fontId="9" fillId="0" borderId="1" xfId="1" applyNumberFormat="1" applyFont="1" applyFill="1" applyBorder="1" applyAlignment="1">
      <alignment horizontal="right" vertical="center"/>
    </xf>
    <xf numFmtId="38" fontId="8" fillId="0" borderId="10" xfId="1" applyFont="1" applyBorder="1" applyAlignment="1">
      <alignment shrinkToFit="1"/>
    </xf>
    <xf numFmtId="38" fontId="8" fillId="0" borderId="47" xfId="1" applyFont="1" applyBorder="1" applyAlignment="1">
      <alignment horizontal="center" vertical="center" shrinkToFit="1"/>
    </xf>
    <xf numFmtId="177" fontId="9" fillId="0" borderId="48" xfId="1" applyNumberFormat="1" applyFont="1" applyBorder="1" applyAlignment="1">
      <alignment vertical="center"/>
    </xf>
    <xf numFmtId="177" fontId="9" fillId="0" borderId="35" xfId="1" applyNumberFormat="1" applyFont="1" applyBorder="1" applyAlignment="1">
      <alignment vertical="center"/>
    </xf>
    <xf numFmtId="181" fontId="9" fillId="0" borderId="2" xfId="1" applyNumberFormat="1" applyFont="1" applyBorder="1" applyAlignment="1">
      <alignment vertical="center"/>
    </xf>
    <xf numFmtId="180" fontId="9" fillId="0" borderId="35" xfId="1" applyNumberFormat="1" applyFont="1" applyBorder="1" applyAlignment="1">
      <alignment horizontal="right" vertical="center"/>
    </xf>
    <xf numFmtId="180" fontId="9" fillId="0" borderId="35" xfId="1" applyNumberFormat="1" applyFont="1" applyFill="1" applyBorder="1" applyAlignment="1">
      <alignment horizontal="right" vertical="center"/>
    </xf>
    <xf numFmtId="180" fontId="9" fillId="0" borderId="49" xfId="1" applyNumberFormat="1" applyFont="1" applyFill="1" applyBorder="1" applyAlignment="1">
      <alignment horizontal="right" vertical="center"/>
    </xf>
    <xf numFmtId="38" fontId="9" fillId="0" borderId="44" xfId="1" applyFont="1" applyBorder="1" applyAlignment="1">
      <alignment vertical="center"/>
    </xf>
    <xf numFmtId="38" fontId="9" fillId="0" borderId="16" xfId="1" applyNumberFormat="1" applyFont="1" applyBorder="1" applyAlignment="1">
      <alignment horizontal="right" vertical="center" shrinkToFit="1"/>
    </xf>
    <xf numFmtId="38" fontId="9" fillId="0" borderId="16" xfId="1" applyFont="1" applyFill="1" applyBorder="1" applyAlignment="1">
      <alignment horizontal="right" vertical="center" shrinkToFit="1"/>
    </xf>
    <xf numFmtId="38" fontId="9" fillId="0" borderId="17" xfId="1" applyFont="1" applyFill="1" applyBorder="1" applyAlignment="1">
      <alignment horizontal="right" vertical="center" shrinkToFit="1"/>
    </xf>
    <xf numFmtId="38" fontId="9" fillId="0" borderId="44" xfId="1" applyFont="1" applyFill="1" applyBorder="1" applyAlignment="1">
      <alignment horizontal="right" vertical="center" shrinkToFit="1"/>
    </xf>
    <xf numFmtId="38" fontId="9" fillId="0" borderId="16" xfId="1" applyNumberFormat="1" applyFont="1" applyFill="1" applyBorder="1" applyAlignment="1">
      <alignment horizontal="right" vertical="center" shrinkToFit="1"/>
    </xf>
    <xf numFmtId="38" fontId="9" fillId="0" borderId="17" xfId="1" applyNumberFormat="1" applyFont="1" applyFill="1" applyBorder="1" applyAlignment="1">
      <alignment horizontal="right" vertical="center" shrinkToFit="1"/>
    </xf>
    <xf numFmtId="180" fontId="9" fillId="0" borderId="24" xfId="1" applyNumberFormat="1" applyFont="1" applyBorder="1" applyAlignment="1">
      <alignment vertical="center"/>
    </xf>
    <xf numFmtId="180" fontId="9" fillId="0" borderId="1" xfId="1" applyNumberFormat="1" applyFont="1" applyBorder="1" applyAlignment="1">
      <alignment vertical="center"/>
    </xf>
    <xf numFmtId="180" fontId="9" fillId="0" borderId="28" xfId="1" applyNumberFormat="1" applyFont="1" applyBorder="1" applyAlignment="1">
      <alignment vertical="center"/>
    </xf>
    <xf numFmtId="180" fontId="9" fillId="0" borderId="1" xfId="1" applyNumberFormat="1" applyFont="1" applyBorder="1" applyAlignment="1">
      <alignment horizontal="right" vertical="center"/>
    </xf>
    <xf numFmtId="180" fontId="9" fillId="0" borderId="28" xfId="1" applyNumberFormat="1" applyFont="1" applyFill="1" applyBorder="1" applyAlignment="1">
      <alignment horizontal="right" vertical="center"/>
    </xf>
    <xf numFmtId="180" fontId="9" fillId="0" borderId="48" xfId="1" applyNumberFormat="1" applyFont="1" applyBorder="1" applyAlignment="1">
      <alignment vertical="center"/>
    </xf>
    <xf numFmtId="180" fontId="9" fillId="0" borderId="35" xfId="1" applyNumberFormat="1" applyFont="1" applyBorder="1" applyAlignment="1">
      <alignment vertical="center"/>
    </xf>
    <xf numFmtId="180" fontId="9" fillId="0" borderId="49" xfId="1" applyNumberFormat="1" applyFont="1" applyBorder="1" applyAlignment="1">
      <alignment vertical="center"/>
    </xf>
    <xf numFmtId="38" fontId="9" fillId="0" borderId="16" xfId="1" applyNumberFormat="1" applyFont="1" applyBorder="1" applyAlignment="1">
      <alignment horizontal="right" vertical="center"/>
    </xf>
    <xf numFmtId="38" fontId="9" fillId="0" borderId="16" xfId="1" applyFont="1" applyFill="1" applyBorder="1" applyAlignment="1">
      <alignment horizontal="right" vertical="center"/>
    </xf>
    <xf numFmtId="38" fontId="9" fillId="0" borderId="44" xfId="1" applyFont="1" applyFill="1" applyBorder="1" applyAlignment="1">
      <alignment horizontal="right" vertical="center"/>
    </xf>
    <xf numFmtId="38" fontId="9" fillId="0" borderId="16" xfId="1" applyNumberFormat="1" applyFont="1" applyFill="1" applyBorder="1" applyAlignment="1">
      <alignment horizontal="right" vertical="center"/>
    </xf>
    <xf numFmtId="38" fontId="9" fillId="0" borderId="17" xfId="1" applyNumberFormat="1" applyFont="1" applyFill="1" applyBorder="1" applyAlignment="1">
      <alignment horizontal="right" vertical="center"/>
    </xf>
    <xf numFmtId="38" fontId="4" fillId="0" borderId="0" xfId="1" applyFont="1" applyAlignment="1">
      <alignment vertical="top"/>
    </xf>
    <xf numFmtId="38" fontId="9" fillId="0" borderId="0" xfId="1" applyFont="1"/>
    <xf numFmtId="38" fontId="9" fillId="0" borderId="0" xfId="1" applyFont="1" applyBorder="1" applyAlignment="1">
      <alignment horizontal="center" vertical="center"/>
    </xf>
    <xf numFmtId="38" fontId="4" fillId="0" borderId="0" xfId="1" applyFont="1" applyFill="1" applyBorder="1"/>
    <xf numFmtId="38" fontId="9" fillId="0" borderId="0" xfId="1" applyFont="1" applyBorder="1"/>
    <xf numFmtId="38" fontId="9" fillId="0" borderId="0" xfId="1" applyFont="1" applyAlignment="1">
      <alignment horizontal="center" vertical="center"/>
    </xf>
    <xf numFmtId="38" fontId="9" fillId="0" borderId="17" xfId="1" applyFont="1" applyBorder="1" applyAlignment="1">
      <alignment vertical="center"/>
    </xf>
    <xf numFmtId="38" fontId="9" fillId="0" borderId="19" xfId="1" applyFont="1" applyFill="1" applyBorder="1" applyAlignment="1">
      <alignment vertical="center"/>
    </xf>
    <xf numFmtId="38" fontId="9" fillId="0" borderId="18" xfId="1" applyFont="1" applyFill="1" applyBorder="1" applyAlignment="1">
      <alignment vertical="center"/>
    </xf>
    <xf numFmtId="38" fontId="9" fillId="0" borderId="17" xfId="1" applyFont="1" applyFill="1" applyBorder="1" applyAlignment="1">
      <alignment vertical="center"/>
    </xf>
    <xf numFmtId="38" fontId="9" fillId="0" borderId="17" xfId="1" applyNumberFormat="1" applyFont="1" applyFill="1" applyBorder="1" applyAlignment="1">
      <alignment vertical="center"/>
    </xf>
    <xf numFmtId="38" fontId="9" fillId="0" borderId="28" xfId="1" applyFont="1" applyBorder="1" applyAlignment="1">
      <alignment vertical="center"/>
    </xf>
    <xf numFmtId="38" fontId="9" fillId="0" borderId="1" xfId="1" applyFont="1" applyFill="1" applyBorder="1" applyAlignment="1">
      <alignment vertical="center"/>
    </xf>
    <xf numFmtId="38" fontId="9" fillId="0" borderId="28" xfId="1" applyFont="1" applyFill="1" applyBorder="1" applyAlignment="1">
      <alignment vertical="center"/>
    </xf>
    <xf numFmtId="38" fontId="9" fillId="0" borderId="1" xfId="1" applyNumberFormat="1" applyFont="1" applyFill="1" applyBorder="1" applyAlignment="1">
      <alignment vertical="center"/>
    </xf>
    <xf numFmtId="38" fontId="9" fillId="0" borderId="48" xfId="1" applyFont="1" applyBorder="1" applyAlignment="1">
      <alignment vertical="center"/>
    </xf>
    <xf numFmtId="38" fontId="9" fillId="0" borderId="35" xfId="1" applyFont="1" applyBorder="1" applyAlignment="1">
      <alignment vertical="center"/>
    </xf>
    <xf numFmtId="38" fontId="9" fillId="0" borderId="49" xfId="1" applyFont="1" applyBorder="1" applyAlignment="1">
      <alignment vertical="center"/>
    </xf>
    <xf numFmtId="38" fontId="9" fillId="0" borderId="35" xfId="1" applyFont="1" applyFill="1" applyBorder="1" applyAlignment="1">
      <alignment vertical="center"/>
    </xf>
    <xf numFmtId="38" fontId="9" fillId="0" borderId="49" xfId="1" applyFont="1" applyFill="1" applyBorder="1" applyAlignment="1">
      <alignment vertical="center"/>
    </xf>
    <xf numFmtId="38" fontId="9" fillId="0" borderId="35" xfId="1" applyNumberFormat="1" applyFont="1" applyFill="1" applyBorder="1" applyAlignment="1">
      <alignment vertical="center"/>
    </xf>
    <xf numFmtId="38" fontId="9" fillId="0" borderId="42" xfId="1" applyFont="1" applyBorder="1" applyAlignment="1">
      <alignment vertical="center"/>
    </xf>
    <xf numFmtId="38" fontId="9" fillId="0" borderId="9" xfId="1" applyFont="1" applyBorder="1" applyAlignment="1">
      <alignment vertical="center"/>
    </xf>
    <xf numFmtId="38" fontId="9" fillId="0" borderId="10" xfId="1" applyFont="1" applyBorder="1" applyAlignment="1">
      <alignment vertical="center"/>
    </xf>
    <xf numFmtId="38" fontId="9" fillId="0" borderId="9" xfId="1" applyFont="1" applyFill="1" applyBorder="1" applyAlignment="1">
      <alignment vertical="center"/>
    </xf>
    <xf numFmtId="38" fontId="9" fillId="0" borderId="43" xfId="1" applyFont="1" applyFill="1" applyBorder="1" applyAlignment="1">
      <alignment vertical="center"/>
    </xf>
    <xf numFmtId="38" fontId="9" fillId="0" borderId="10" xfId="1" applyFont="1" applyFill="1" applyBorder="1" applyAlignment="1">
      <alignment vertical="center"/>
    </xf>
    <xf numFmtId="38" fontId="9" fillId="2" borderId="8" xfId="1" applyFont="1" applyFill="1" applyBorder="1" applyAlignment="1">
      <alignment vertical="center"/>
    </xf>
    <xf numFmtId="38" fontId="4" fillId="0" borderId="0" xfId="1" applyFont="1" applyBorder="1" applyAlignment="1">
      <alignment horizontal="left" vertical="top"/>
    </xf>
    <xf numFmtId="38" fontId="8" fillId="0" borderId="0" xfId="1" applyFont="1" applyBorder="1" applyAlignment="1">
      <alignment horizontal="center" vertical="center"/>
    </xf>
    <xf numFmtId="38" fontId="9" fillId="0" borderId="0" xfId="1" applyFont="1" applyBorder="1" applyAlignment="1">
      <alignment vertical="center"/>
    </xf>
    <xf numFmtId="38" fontId="9" fillId="0" borderId="0" xfId="1" applyFont="1" applyFill="1" applyBorder="1" applyAlignment="1">
      <alignment vertical="center"/>
    </xf>
    <xf numFmtId="38" fontId="8" fillId="0" borderId="0" xfId="1" applyFont="1" applyFill="1" applyBorder="1" applyAlignment="1">
      <alignment vertical="center"/>
    </xf>
    <xf numFmtId="38" fontId="8" fillId="0" borderId="0" xfId="1" applyFont="1" applyFill="1" applyBorder="1" applyAlignment="1"/>
    <xf numFmtId="38" fontId="9" fillId="0" borderId="15" xfId="1" applyFont="1" applyBorder="1" applyAlignment="1">
      <alignment vertical="center" shrinkToFit="1"/>
    </xf>
    <xf numFmtId="38" fontId="9" fillId="0" borderId="16" xfId="1" applyFont="1" applyBorder="1" applyAlignment="1">
      <alignment vertical="center" shrinkToFit="1"/>
    </xf>
    <xf numFmtId="38" fontId="9" fillId="0" borderId="44" xfId="1" applyFont="1" applyBorder="1" applyAlignment="1">
      <alignment vertical="center" shrinkToFit="1"/>
    </xf>
    <xf numFmtId="38" fontId="9" fillId="0" borderId="17" xfId="1" applyFont="1" applyBorder="1" applyAlignment="1">
      <alignment vertical="center" shrinkToFit="1"/>
    </xf>
    <xf numFmtId="38" fontId="9" fillId="0" borderId="18" xfId="1" applyFont="1" applyBorder="1" applyAlignment="1">
      <alignment vertical="center" shrinkToFit="1"/>
    </xf>
    <xf numFmtId="38" fontId="9" fillId="0" borderId="17" xfId="1" applyFont="1" applyFill="1" applyBorder="1" applyAlignment="1">
      <alignment vertical="center" shrinkToFit="1"/>
    </xf>
    <xf numFmtId="38" fontId="9" fillId="0" borderId="19" xfId="1" applyFont="1" applyBorder="1" applyAlignment="1">
      <alignment vertical="center" shrinkToFit="1"/>
    </xf>
    <xf numFmtId="38" fontId="9" fillId="0" borderId="18" xfId="1" applyFont="1" applyFill="1" applyBorder="1" applyAlignment="1">
      <alignment vertical="center" shrinkToFit="1"/>
    </xf>
    <xf numFmtId="38" fontId="4" fillId="0" borderId="18" xfId="1" applyFont="1" applyFill="1" applyBorder="1" applyAlignment="1">
      <alignment vertical="center" shrinkToFit="1"/>
    </xf>
    <xf numFmtId="38" fontId="4" fillId="0" borderId="17" xfId="1" applyFont="1" applyFill="1" applyBorder="1" applyAlignment="1">
      <alignment vertical="center" shrinkToFit="1"/>
    </xf>
    <xf numFmtId="182" fontId="4" fillId="0" borderId="17" xfId="4" applyNumberFormat="1" applyFont="1" applyFill="1" applyBorder="1" applyAlignment="1">
      <alignment horizontal="right" vertical="center" shrinkToFit="1"/>
    </xf>
    <xf numFmtId="38" fontId="4" fillId="2" borderId="20" xfId="1" applyFont="1" applyFill="1" applyBorder="1" applyAlignment="1">
      <alignment vertical="center" shrinkToFit="1"/>
    </xf>
    <xf numFmtId="38" fontId="9" fillId="0" borderId="41" xfId="1" applyFont="1" applyBorder="1" applyAlignment="1">
      <alignment horizontal="center" vertical="center"/>
    </xf>
    <xf numFmtId="38" fontId="9" fillId="0" borderId="35" xfId="1" applyFont="1" applyBorder="1" applyAlignment="1">
      <alignment vertical="center" shrinkToFit="1"/>
    </xf>
    <xf numFmtId="38" fontId="9" fillId="0" borderId="49" xfId="1" applyFont="1" applyBorder="1" applyAlignment="1">
      <alignment vertical="center" shrinkToFit="1"/>
    </xf>
    <xf numFmtId="38" fontId="9" fillId="0" borderId="53" xfId="1" applyFont="1" applyBorder="1" applyAlignment="1">
      <alignment vertical="center" shrinkToFit="1"/>
    </xf>
    <xf numFmtId="38" fontId="9" fillId="0" borderId="49" xfId="1" applyFont="1" applyFill="1" applyBorder="1" applyAlignment="1">
      <alignment vertical="center" shrinkToFit="1"/>
    </xf>
    <xf numFmtId="38" fontId="9" fillId="0" borderId="35" xfId="1" applyFont="1" applyFill="1" applyBorder="1" applyAlignment="1">
      <alignment vertical="center" shrinkToFit="1"/>
    </xf>
    <xf numFmtId="38" fontId="9" fillId="2" borderId="50" xfId="1" applyFont="1" applyFill="1" applyBorder="1" applyAlignment="1">
      <alignment vertical="center" shrinkToFit="1"/>
    </xf>
    <xf numFmtId="38" fontId="9" fillId="0" borderId="6" xfId="1" applyFont="1" applyBorder="1" applyAlignment="1">
      <alignment vertical="center"/>
    </xf>
    <xf numFmtId="38" fontId="9" fillId="0" borderId="18" xfId="1" applyFont="1" applyBorder="1" applyAlignment="1">
      <alignment vertical="center"/>
    </xf>
    <xf numFmtId="38" fontId="9" fillId="2" borderId="20" xfId="1" applyFont="1" applyFill="1" applyBorder="1" applyAlignment="1">
      <alignment vertical="center"/>
    </xf>
    <xf numFmtId="181" fontId="9" fillId="0" borderId="42" xfId="1" applyNumberFormat="1" applyFont="1" applyBorder="1" applyAlignment="1">
      <alignment vertical="center"/>
    </xf>
    <xf numFmtId="181" fontId="9" fillId="0" borderId="9" xfId="1" applyNumberFormat="1" applyFont="1" applyBorder="1" applyAlignment="1">
      <alignment vertical="center"/>
    </xf>
    <xf numFmtId="181" fontId="9" fillId="0" borderId="10" xfId="1" applyNumberFormat="1" applyFont="1" applyBorder="1" applyAlignment="1">
      <alignment vertical="center"/>
    </xf>
    <xf numFmtId="180" fontId="9" fillId="0" borderId="9" xfId="1" applyNumberFormat="1" applyFont="1" applyBorder="1" applyAlignment="1">
      <alignment vertical="center"/>
    </xf>
    <xf numFmtId="180" fontId="9" fillId="0" borderId="2" xfId="1" applyNumberFormat="1" applyFont="1" applyBorder="1" applyAlignment="1">
      <alignment vertical="center"/>
    </xf>
    <xf numFmtId="180" fontId="9" fillId="0" borderId="43" xfId="1" applyNumberFormat="1" applyFont="1" applyBorder="1" applyAlignment="1">
      <alignment vertical="center"/>
    </xf>
    <xf numFmtId="180" fontId="9" fillId="0" borderId="54" xfId="1" applyNumberFormat="1" applyFont="1" applyBorder="1" applyAlignment="1">
      <alignment vertical="center"/>
    </xf>
    <xf numFmtId="180" fontId="9" fillId="0" borderId="43" xfId="1" applyNumberFormat="1" applyFont="1" applyFill="1" applyBorder="1" applyAlignment="1">
      <alignment vertical="center"/>
    </xf>
    <xf numFmtId="180" fontId="9" fillId="0" borderId="37" xfId="1" applyNumberFormat="1" applyFont="1" applyFill="1" applyBorder="1" applyAlignment="1">
      <alignment vertical="center"/>
    </xf>
    <xf numFmtId="180" fontId="9" fillId="0" borderId="54" xfId="1" applyNumberFormat="1" applyFont="1" applyFill="1" applyBorder="1" applyAlignment="1">
      <alignment vertical="center"/>
    </xf>
    <xf numFmtId="180" fontId="9" fillId="2" borderId="38" xfId="1" applyNumberFormat="1" applyFont="1" applyFill="1" applyBorder="1" applyAlignment="1">
      <alignment vertical="center"/>
    </xf>
    <xf numFmtId="38" fontId="9" fillId="0" borderId="14" xfId="1" applyFont="1" applyBorder="1" applyAlignment="1">
      <alignment horizontal="center" vertical="center"/>
    </xf>
    <xf numFmtId="181" fontId="9" fillId="0" borderId="48" xfId="1" applyNumberFormat="1" applyFont="1" applyBorder="1" applyAlignment="1">
      <alignment vertical="center"/>
    </xf>
    <xf numFmtId="181" fontId="9" fillId="0" borderId="35" xfId="1" applyNumberFormat="1" applyFont="1" applyBorder="1" applyAlignment="1">
      <alignment vertical="center"/>
    </xf>
    <xf numFmtId="180" fontId="9" fillId="0" borderId="10" xfId="1" applyNumberFormat="1" applyFont="1" applyBorder="1" applyAlignment="1">
      <alignment vertical="center"/>
    </xf>
    <xf numFmtId="180" fontId="9" fillId="0" borderId="10" xfId="1" applyNumberFormat="1" applyFont="1" applyFill="1" applyBorder="1" applyAlignment="1">
      <alignment vertical="center"/>
    </xf>
    <xf numFmtId="180" fontId="9" fillId="0" borderId="35" xfId="1" applyNumberFormat="1" applyFont="1" applyFill="1" applyBorder="1" applyAlignment="1">
      <alignment vertical="center"/>
    </xf>
    <xf numFmtId="38" fontId="4" fillId="0" borderId="0" xfId="1" applyFont="1" applyAlignment="1">
      <alignment vertical="center"/>
    </xf>
    <xf numFmtId="38" fontId="9" fillId="0" borderId="4" xfId="1" applyFont="1" applyBorder="1"/>
    <xf numFmtId="38" fontId="4" fillId="0" borderId="15" xfId="1" applyFont="1" applyBorder="1" applyAlignment="1">
      <alignment vertical="center" shrinkToFit="1"/>
    </xf>
    <xf numFmtId="38" fontId="4" fillId="0" borderId="16" xfId="1" applyFont="1" applyBorder="1" applyAlignment="1">
      <alignment vertical="center" shrinkToFit="1"/>
    </xf>
    <xf numFmtId="38" fontId="4" fillId="0" borderId="17" xfId="1" applyFont="1" applyBorder="1" applyAlignment="1">
      <alignment vertical="center" shrinkToFit="1"/>
    </xf>
    <xf numFmtId="38" fontId="4" fillId="0" borderId="18" xfId="1" applyFont="1" applyBorder="1" applyAlignment="1">
      <alignment vertical="center" shrinkToFit="1"/>
    </xf>
    <xf numFmtId="38" fontId="8" fillId="0" borderId="51" xfId="1" applyFont="1" applyFill="1" applyBorder="1" applyAlignment="1">
      <alignment vertical="center" shrinkToFit="1"/>
    </xf>
    <xf numFmtId="38" fontId="4" fillId="0" borderId="35" xfId="1" applyFont="1" applyBorder="1" applyAlignment="1">
      <alignment vertical="center" shrinkToFit="1"/>
    </xf>
    <xf numFmtId="38" fontId="4" fillId="0" borderId="9" xfId="1" applyFont="1" applyBorder="1" applyAlignment="1">
      <alignment vertical="center" shrinkToFit="1"/>
    </xf>
    <xf numFmtId="38" fontId="4" fillId="0" borderId="10" xfId="1" applyFont="1" applyBorder="1" applyAlignment="1">
      <alignment vertical="center" shrinkToFit="1"/>
    </xf>
    <xf numFmtId="38" fontId="4" fillId="0" borderId="49" xfId="1" applyFont="1" applyBorder="1" applyAlignment="1">
      <alignment vertical="center" shrinkToFit="1"/>
    </xf>
    <xf numFmtId="38" fontId="4" fillId="0" borderId="49" xfId="1" applyFont="1" applyFill="1" applyBorder="1" applyAlignment="1">
      <alignment vertical="center" shrinkToFit="1"/>
    </xf>
    <xf numFmtId="38" fontId="4" fillId="0" borderId="35" xfId="1" applyFont="1" applyFill="1" applyBorder="1" applyAlignment="1">
      <alignment vertical="center" shrinkToFit="1"/>
    </xf>
    <xf numFmtId="38" fontId="9" fillId="0" borderId="0" xfId="1" applyFont="1" applyAlignment="1">
      <alignment vertical="center"/>
    </xf>
    <xf numFmtId="38" fontId="9" fillId="0" borderId="51" xfId="1" applyFont="1" applyFill="1" applyBorder="1" applyAlignment="1">
      <alignment vertical="center" shrinkToFit="1"/>
    </xf>
    <xf numFmtId="38" fontId="9" fillId="0" borderId="51" xfId="1" applyFont="1" applyBorder="1" applyAlignment="1">
      <alignment horizontal="center" vertical="center"/>
    </xf>
    <xf numFmtId="38" fontId="9" fillId="0" borderId="24" xfId="1" applyFont="1" applyBorder="1" applyAlignment="1">
      <alignment vertical="center" shrinkToFit="1"/>
    </xf>
    <xf numFmtId="38" fontId="9" fillId="0" borderId="1" xfId="1" applyFont="1" applyBorder="1" applyAlignment="1">
      <alignment vertical="center" shrinkToFit="1"/>
    </xf>
    <xf numFmtId="38" fontId="9" fillId="0" borderId="28" xfId="1" applyFont="1" applyBorder="1" applyAlignment="1">
      <alignment vertical="center" shrinkToFit="1"/>
    </xf>
    <xf numFmtId="38" fontId="9" fillId="0" borderId="28" xfId="1" applyFont="1" applyFill="1" applyBorder="1" applyAlignment="1">
      <alignment vertical="center" shrinkToFit="1"/>
    </xf>
    <xf numFmtId="38" fontId="9" fillId="0" borderId="1" xfId="1" applyFont="1" applyFill="1" applyBorder="1" applyAlignment="1">
      <alignment vertical="center" shrinkToFit="1"/>
    </xf>
    <xf numFmtId="181" fontId="9" fillId="0" borderId="1" xfId="1" applyNumberFormat="1" applyFont="1" applyBorder="1" applyAlignment="1">
      <alignment vertical="center"/>
    </xf>
    <xf numFmtId="180" fontId="9" fillId="0" borderId="28" xfId="1" applyNumberFormat="1" applyFont="1" applyFill="1" applyBorder="1" applyAlignment="1">
      <alignment vertical="center"/>
    </xf>
    <xf numFmtId="180" fontId="9" fillId="0" borderId="1" xfId="1" applyNumberFormat="1" applyFont="1" applyFill="1" applyBorder="1" applyAlignment="1">
      <alignment vertical="center"/>
    </xf>
    <xf numFmtId="180" fontId="9" fillId="0" borderId="51" xfId="1" applyNumberFormat="1" applyFont="1" applyFill="1" applyBorder="1" applyAlignment="1">
      <alignment vertical="center"/>
    </xf>
    <xf numFmtId="38" fontId="9" fillId="0" borderId="51" xfId="1" applyFont="1" applyFill="1" applyBorder="1" applyAlignment="1">
      <alignment vertical="center"/>
    </xf>
    <xf numFmtId="38" fontId="9" fillId="0" borderId="0" xfId="1" applyFont="1" applyFill="1" applyBorder="1" applyAlignment="1">
      <alignment horizontal="center" vertical="center"/>
    </xf>
    <xf numFmtId="38" fontId="5" fillId="0" borderId="0" xfId="1" applyFont="1" applyBorder="1" applyAlignment="1"/>
    <xf numFmtId="38" fontId="2" fillId="0" borderId="0" xfId="1" applyFont="1" applyBorder="1" applyAlignment="1"/>
    <xf numFmtId="38" fontId="9" fillId="2" borderId="19" xfId="1" applyFont="1" applyFill="1" applyBorder="1" applyAlignment="1">
      <alignment horizontal="right" vertical="center"/>
    </xf>
    <xf numFmtId="38" fontId="9" fillId="2" borderId="0" xfId="1" applyFont="1" applyFill="1" applyBorder="1" applyAlignment="1">
      <alignment horizontal="right" vertical="center"/>
    </xf>
    <xf numFmtId="38" fontId="9" fillId="2" borderId="22" xfId="1" applyFont="1" applyFill="1" applyBorder="1" applyAlignment="1">
      <alignment horizontal="right" vertical="center"/>
    </xf>
    <xf numFmtId="38" fontId="9" fillId="2" borderId="30" xfId="1" applyFont="1" applyFill="1" applyBorder="1" applyAlignment="1">
      <alignment horizontal="right" vertical="center"/>
    </xf>
    <xf numFmtId="38" fontId="9" fillId="0" borderId="54" xfId="1" applyFont="1" applyBorder="1" applyAlignment="1">
      <alignment vertical="center"/>
    </xf>
    <xf numFmtId="0" fontId="9" fillId="2" borderId="2" xfId="1" applyNumberFormat="1" applyFont="1" applyFill="1" applyBorder="1" applyAlignment="1">
      <alignment horizontal="right" vertical="center"/>
    </xf>
    <xf numFmtId="38" fontId="9" fillId="2" borderId="58" xfId="1" applyFont="1" applyFill="1" applyBorder="1" applyAlignment="1">
      <alignment horizontal="right" vertical="center"/>
    </xf>
    <xf numFmtId="38" fontId="9" fillId="2" borderId="59" xfId="1" applyFont="1" applyFill="1" applyBorder="1" applyAlignment="1">
      <alignment horizontal="right" vertical="center"/>
    </xf>
    <xf numFmtId="38" fontId="9" fillId="2" borderId="46" xfId="1" applyFont="1" applyFill="1" applyBorder="1" applyAlignment="1">
      <alignment horizontal="right" vertical="center"/>
    </xf>
    <xf numFmtId="38" fontId="9" fillId="2" borderId="60" xfId="1" applyFont="1" applyFill="1" applyBorder="1" applyAlignment="1">
      <alignment horizontal="right" vertical="center"/>
    </xf>
    <xf numFmtId="0" fontId="9" fillId="2" borderId="57" xfId="1" applyNumberFormat="1" applyFont="1" applyFill="1" applyBorder="1" applyAlignment="1">
      <alignment horizontal="right" vertical="center"/>
    </xf>
    <xf numFmtId="38" fontId="16" fillId="0" borderId="0" xfId="1" applyFont="1" applyBorder="1"/>
    <xf numFmtId="38" fontId="15" fillId="0" borderId="0" xfId="1" applyFont="1" applyBorder="1" applyAlignment="1">
      <alignment vertical="center"/>
    </xf>
    <xf numFmtId="38" fontId="16" fillId="0" borderId="0" xfId="1" applyFont="1"/>
    <xf numFmtId="38" fontId="9" fillId="2" borderId="19" xfId="1" applyFont="1" applyFill="1" applyBorder="1" applyAlignment="1">
      <alignment vertical="center"/>
    </xf>
    <xf numFmtId="38" fontId="9" fillId="2" borderId="22" xfId="1" applyFont="1" applyFill="1" applyBorder="1" applyAlignment="1">
      <alignment vertical="center"/>
    </xf>
    <xf numFmtId="180" fontId="9" fillId="0" borderId="49" xfId="1" applyNumberFormat="1" applyFont="1" applyFill="1" applyBorder="1" applyAlignment="1">
      <alignment vertical="center"/>
    </xf>
    <xf numFmtId="38" fontId="4" fillId="2" borderId="19" xfId="1" applyFont="1" applyFill="1" applyBorder="1" applyAlignment="1">
      <alignment vertical="center" shrinkToFit="1"/>
    </xf>
    <xf numFmtId="38" fontId="4" fillId="2" borderId="53" xfId="1" applyFont="1" applyFill="1" applyBorder="1" applyAlignment="1">
      <alignment vertical="center" shrinkToFit="1"/>
    </xf>
    <xf numFmtId="38" fontId="4" fillId="2" borderId="58" xfId="1" applyFont="1" applyFill="1" applyBorder="1" applyAlignment="1">
      <alignment vertical="center" shrinkToFit="1"/>
    </xf>
    <xf numFmtId="38" fontId="4" fillId="2" borderId="47" xfId="1" applyFont="1" applyFill="1" applyBorder="1" applyAlignment="1">
      <alignment vertical="center" shrinkToFit="1"/>
    </xf>
    <xf numFmtId="38" fontId="9" fillId="2" borderId="22" xfId="1" applyFont="1" applyFill="1" applyBorder="1" applyAlignment="1">
      <alignment vertical="center" shrinkToFit="1"/>
    </xf>
    <xf numFmtId="180" fontId="9" fillId="2" borderId="22" xfId="1" applyNumberFormat="1" applyFont="1" applyFill="1" applyBorder="1" applyAlignment="1">
      <alignment vertical="center"/>
    </xf>
    <xf numFmtId="38" fontId="9" fillId="2" borderId="53" xfId="1" applyFont="1" applyFill="1" applyBorder="1" applyAlignment="1">
      <alignment vertical="center"/>
    </xf>
    <xf numFmtId="38" fontId="9" fillId="2" borderId="46" xfId="1" applyFont="1" applyFill="1" applyBorder="1" applyAlignment="1">
      <alignment vertical="center" shrinkToFit="1"/>
    </xf>
    <xf numFmtId="180" fontId="9" fillId="2" borderId="46" xfId="1" applyNumberFormat="1" applyFont="1" applyFill="1" applyBorder="1" applyAlignment="1">
      <alignment vertical="center"/>
    </xf>
    <xf numFmtId="38" fontId="9" fillId="2" borderId="47" xfId="1" applyFont="1" applyFill="1" applyBorder="1" applyAlignment="1">
      <alignment vertical="center"/>
    </xf>
    <xf numFmtId="38" fontId="9" fillId="2" borderId="58" xfId="1" applyFont="1" applyFill="1" applyBorder="1" applyAlignment="1">
      <alignment vertical="center"/>
    </xf>
    <xf numFmtId="38" fontId="9" fillId="2" borderId="46" xfId="1" applyFont="1" applyFill="1" applyBorder="1" applyAlignment="1">
      <alignment vertical="center"/>
    </xf>
    <xf numFmtId="180" fontId="9" fillId="2" borderId="57" xfId="1" applyNumberFormat="1" applyFont="1" applyFill="1" applyBorder="1" applyAlignment="1">
      <alignment vertical="center"/>
    </xf>
    <xf numFmtId="38" fontId="4" fillId="2" borderId="0" xfId="1" applyFont="1" applyFill="1"/>
    <xf numFmtId="38" fontId="17" fillId="2" borderId="0" xfId="1" applyFont="1" applyFill="1" applyBorder="1"/>
    <xf numFmtId="38" fontId="6" fillId="2" borderId="0" xfId="1" applyFont="1" applyFill="1" applyBorder="1" applyAlignment="1">
      <alignment vertical="center"/>
    </xf>
    <xf numFmtId="38" fontId="17" fillId="2" borderId="0" xfId="1" applyFont="1" applyFill="1"/>
    <xf numFmtId="38" fontId="6" fillId="2" borderId="0" xfId="1" applyFont="1" applyFill="1" applyBorder="1" applyAlignment="1"/>
    <xf numFmtId="38" fontId="6" fillId="2" borderId="0" xfId="1" applyFont="1" applyFill="1" applyBorder="1" applyAlignment="1">
      <alignment horizontal="right" vertical="center"/>
    </xf>
    <xf numFmtId="38" fontId="6" fillId="2" borderId="0" xfId="1" applyFont="1" applyFill="1" applyBorder="1" applyAlignment="1">
      <alignment horizontal="left" vertical="center"/>
    </xf>
    <xf numFmtId="0" fontId="6" fillId="2" borderId="0" xfId="1" applyNumberFormat="1" applyFont="1" applyFill="1" applyBorder="1" applyAlignment="1">
      <alignment horizontal="right" vertical="center"/>
    </xf>
    <xf numFmtId="0" fontId="6" fillId="2" borderId="0" xfId="1" applyNumberFormat="1" applyFont="1" applyFill="1" applyBorder="1" applyAlignment="1">
      <alignment vertical="center"/>
    </xf>
    <xf numFmtId="0" fontId="17" fillId="2" borderId="0" xfId="1" applyNumberFormat="1" applyFont="1" applyFill="1"/>
    <xf numFmtId="38" fontId="18" fillId="2" borderId="0" xfId="1" applyFont="1" applyFill="1" applyBorder="1" applyAlignment="1">
      <alignment vertical="center"/>
    </xf>
    <xf numFmtId="38" fontId="6" fillId="2" borderId="0" xfId="1" applyNumberFormat="1" applyFont="1" applyFill="1" applyBorder="1" applyAlignment="1">
      <alignment horizontal="right" vertical="center"/>
    </xf>
    <xf numFmtId="38" fontId="6" fillId="2" borderId="0" xfId="1" applyNumberFormat="1" applyFont="1" applyFill="1" applyBorder="1" applyAlignment="1">
      <alignment horizontal="right" vertical="center" shrinkToFit="1"/>
    </xf>
    <xf numFmtId="180" fontId="6" fillId="2" borderId="0" xfId="1" applyNumberFormat="1" applyFont="1" applyFill="1" applyBorder="1" applyAlignment="1">
      <alignment horizontal="right" vertical="center"/>
    </xf>
    <xf numFmtId="38" fontId="6" fillId="2" borderId="0" xfId="3" applyFont="1" applyFill="1" applyBorder="1" applyAlignment="1">
      <alignment horizontal="right" vertical="center"/>
    </xf>
    <xf numFmtId="182" fontId="6" fillId="2" borderId="0" xfId="0" applyNumberFormat="1" applyFont="1" applyFill="1" applyBorder="1" applyAlignment="1">
      <alignment vertical="center"/>
    </xf>
    <xf numFmtId="38" fontId="18" fillId="2" borderId="0" xfId="1" applyFont="1" applyFill="1" applyBorder="1" applyAlignment="1">
      <alignment vertical="center" shrinkToFit="1"/>
    </xf>
    <xf numFmtId="40" fontId="17" fillId="2" borderId="0" xfId="1" applyNumberFormat="1" applyFont="1" applyFill="1" applyBorder="1"/>
    <xf numFmtId="180" fontId="6" fillId="2" borderId="0" xfId="1" applyNumberFormat="1" applyFont="1" applyFill="1" applyBorder="1" applyAlignment="1">
      <alignment vertical="center"/>
    </xf>
    <xf numFmtId="180" fontId="18" fillId="2" borderId="0" xfId="1" applyNumberFormat="1" applyFont="1" applyFill="1" applyBorder="1" applyAlignment="1">
      <alignment vertical="center"/>
    </xf>
    <xf numFmtId="38" fontId="18" fillId="2" borderId="0" xfId="1" applyNumberFormat="1" applyFont="1" applyFill="1" applyBorder="1" applyAlignment="1">
      <alignment vertical="center"/>
    </xf>
    <xf numFmtId="38" fontId="6" fillId="2" borderId="0" xfId="1" applyFont="1" applyFill="1" applyBorder="1" applyAlignment="1">
      <alignment vertical="center" shrinkToFit="1"/>
    </xf>
    <xf numFmtId="38" fontId="17" fillId="2" borderId="0" xfId="1" applyFont="1" applyFill="1" applyBorder="1" applyAlignment="1">
      <alignment horizontal="center"/>
    </xf>
    <xf numFmtId="38" fontId="17" fillId="2" borderId="0" xfId="1" applyFont="1" applyFill="1" applyBorder="1" applyAlignment="1">
      <alignment vertical="center"/>
    </xf>
    <xf numFmtId="38" fontId="8" fillId="0" borderId="2" xfId="1" applyFont="1" applyBorder="1" applyAlignment="1">
      <alignment horizontal="right"/>
    </xf>
    <xf numFmtId="38" fontId="8" fillId="0" borderId="2" xfId="1" applyFont="1" applyBorder="1" applyAlignment="1"/>
    <xf numFmtId="38" fontId="8" fillId="0" borderId="0" xfId="1" applyFont="1" applyBorder="1" applyAlignment="1"/>
    <xf numFmtId="176" fontId="9" fillId="2" borderId="19" xfId="1" applyNumberFormat="1" applyFont="1" applyFill="1" applyBorder="1" applyAlignment="1">
      <alignment horizontal="right" vertical="center" shrinkToFit="1"/>
    </xf>
    <xf numFmtId="40" fontId="9" fillId="2" borderId="22" xfId="1" applyNumberFormat="1" applyFont="1" applyFill="1" applyBorder="1" applyAlignment="1">
      <alignment horizontal="right" vertical="center"/>
    </xf>
    <xf numFmtId="180" fontId="9" fillId="2" borderId="22" xfId="1" applyNumberFormat="1" applyFont="1" applyFill="1" applyBorder="1" applyAlignment="1">
      <alignment horizontal="right" vertical="center"/>
    </xf>
    <xf numFmtId="180" fontId="9" fillId="2" borderId="53" xfId="1" applyNumberFormat="1" applyFont="1" applyFill="1" applyBorder="1" applyAlignment="1">
      <alignment horizontal="right" vertical="center"/>
    </xf>
    <xf numFmtId="38" fontId="9" fillId="2" borderId="12" xfId="1" applyNumberFormat="1" applyFont="1" applyFill="1" applyBorder="1" applyAlignment="1">
      <alignment horizontal="right" vertical="center" shrinkToFit="1"/>
    </xf>
    <xf numFmtId="38" fontId="9" fillId="2" borderId="12" xfId="1" applyNumberFormat="1" applyFont="1" applyFill="1" applyBorder="1" applyAlignment="1">
      <alignment horizontal="right" vertical="center"/>
    </xf>
    <xf numFmtId="176" fontId="9" fillId="0" borderId="58" xfId="1" applyNumberFormat="1" applyFont="1" applyFill="1" applyBorder="1" applyAlignment="1">
      <alignment horizontal="right" vertical="center" shrinkToFit="1"/>
    </xf>
    <xf numFmtId="40" fontId="9" fillId="0" borderId="46" xfId="1" applyNumberFormat="1" applyFont="1" applyFill="1" applyBorder="1" applyAlignment="1">
      <alignment horizontal="right" vertical="center"/>
    </xf>
    <xf numFmtId="180" fontId="9" fillId="0" borderId="46" xfId="1" applyNumberFormat="1" applyFont="1" applyFill="1" applyBorder="1" applyAlignment="1">
      <alignment horizontal="right" vertical="center"/>
    </xf>
    <xf numFmtId="180" fontId="9" fillId="0" borderId="47" xfId="1" applyNumberFormat="1" applyFont="1" applyFill="1" applyBorder="1" applyAlignment="1">
      <alignment horizontal="right" vertical="center"/>
    </xf>
    <xf numFmtId="38" fontId="9" fillId="0" borderId="61" xfId="1" applyNumberFormat="1" applyFont="1" applyFill="1" applyBorder="1" applyAlignment="1">
      <alignment horizontal="right" vertical="center" shrinkToFit="1"/>
    </xf>
    <xf numFmtId="38" fontId="9" fillId="0" borderId="61" xfId="1" applyNumberFormat="1" applyFont="1" applyFill="1" applyBorder="1" applyAlignment="1">
      <alignment horizontal="right" vertical="center"/>
    </xf>
    <xf numFmtId="38" fontId="9" fillId="2" borderId="12" xfId="1" applyFont="1" applyFill="1" applyBorder="1" applyAlignment="1">
      <alignment vertical="center"/>
    </xf>
    <xf numFmtId="38" fontId="9" fillId="2" borderId="2" xfId="1" applyFont="1" applyFill="1" applyBorder="1" applyAlignment="1">
      <alignment vertical="center"/>
    </xf>
    <xf numFmtId="38" fontId="9" fillId="0" borderId="58" xfId="1" applyFont="1" applyFill="1" applyBorder="1" applyAlignment="1">
      <alignment vertical="center"/>
    </xf>
    <xf numFmtId="38" fontId="9" fillId="0" borderId="61" xfId="1" applyFont="1" applyFill="1" applyBorder="1" applyAlignment="1">
      <alignment vertical="center"/>
    </xf>
    <xf numFmtId="38" fontId="9" fillId="0" borderId="47" xfId="1" applyFont="1" applyFill="1" applyBorder="1" applyAlignment="1">
      <alignment vertical="center"/>
    </xf>
    <xf numFmtId="38" fontId="9" fillId="0" borderId="57" xfId="1" applyFont="1" applyFill="1" applyBorder="1" applyAlignment="1">
      <alignment vertical="center"/>
    </xf>
    <xf numFmtId="38" fontId="4" fillId="0" borderId="0" xfId="1" applyFont="1" applyAlignment="1">
      <alignment horizontal="right"/>
    </xf>
    <xf numFmtId="38" fontId="8" fillId="0" borderId="2" xfId="1" applyFont="1" applyBorder="1" applyAlignment="1">
      <alignment horizontal="right"/>
    </xf>
    <xf numFmtId="38" fontId="9" fillId="0" borderId="52" xfId="1" applyFont="1" applyBorder="1" applyAlignment="1">
      <alignment horizontal="center" vertical="center" shrinkToFit="1"/>
    </xf>
    <xf numFmtId="0" fontId="9" fillId="0" borderId="53" xfId="2" applyFont="1" applyBorder="1" applyAlignment="1">
      <alignment horizontal="center" vertical="center" shrinkToFit="1"/>
    </xf>
    <xf numFmtId="0" fontId="9" fillId="0" borderId="50" xfId="2" applyFont="1" applyBorder="1" applyAlignment="1">
      <alignment horizontal="center" vertical="center" shrinkToFit="1"/>
    </xf>
    <xf numFmtId="38" fontId="9" fillId="0" borderId="51" xfId="1" applyFont="1" applyFill="1" applyBorder="1" applyAlignment="1">
      <alignment horizontal="center" vertical="center"/>
    </xf>
    <xf numFmtId="38" fontId="18" fillId="2" borderId="0" xfId="1" applyFont="1" applyFill="1" applyBorder="1" applyAlignment="1">
      <alignment horizontal="center" vertical="center"/>
    </xf>
    <xf numFmtId="38" fontId="9" fillId="0" borderId="7" xfId="1" applyFont="1" applyBorder="1" applyAlignment="1">
      <alignment horizontal="left"/>
    </xf>
    <xf numFmtId="38" fontId="9" fillId="0" borderId="2" xfId="1" applyFont="1" applyBorder="1" applyAlignment="1">
      <alignment horizontal="left"/>
    </xf>
    <xf numFmtId="38" fontId="9" fillId="0" borderId="3" xfId="1" applyFont="1" applyBorder="1" applyAlignment="1">
      <alignment horizontal="center" vertical="center"/>
    </xf>
    <xf numFmtId="0" fontId="9" fillId="0" borderId="4" xfId="2" applyFont="1" applyBorder="1" applyAlignment="1">
      <alignment horizontal="center" vertical="center"/>
    </xf>
    <xf numFmtId="0" fontId="9" fillId="0" borderId="5" xfId="2" applyFont="1" applyBorder="1" applyAlignment="1">
      <alignment horizontal="center" vertical="center"/>
    </xf>
    <xf numFmtId="38" fontId="9" fillId="0" borderId="28" xfId="1" applyFont="1" applyBorder="1" applyAlignment="1">
      <alignment horizontal="center" vertical="center" shrinkToFit="1"/>
    </xf>
    <xf numFmtId="0" fontId="9" fillId="0" borderId="23" xfId="2" applyFont="1" applyBorder="1" applyAlignment="1">
      <alignment horizontal="center" vertical="center" shrinkToFit="1"/>
    </xf>
    <xf numFmtId="38" fontId="9" fillId="0" borderId="6" xfId="1" applyFont="1" applyBorder="1" applyAlignment="1">
      <alignment horizontal="center" vertical="center"/>
    </xf>
    <xf numFmtId="38" fontId="9" fillId="0" borderId="9" xfId="1" applyFont="1" applyBorder="1" applyAlignment="1">
      <alignment horizontal="center" vertical="center"/>
    </xf>
    <xf numFmtId="38" fontId="9" fillId="2" borderId="4" xfId="1" applyFont="1" applyFill="1" applyBorder="1" applyAlignment="1">
      <alignment horizontal="center" vertical="center"/>
    </xf>
    <xf numFmtId="38" fontId="9" fillId="2" borderId="2" xfId="1" applyFont="1" applyFill="1" applyBorder="1" applyAlignment="1">
      <alignment horizontal="center" vertical="center"/>
    </xf>
    <xf numFmtId="38" fontId="6" fillId="2" borderId="0" xfId="1" applyFont="1" applyFill="1" applyBorder="1" applyAlignment="1">
      <alignment horizontal="center" vertical="center"/>
    </xf>
    <xf numFmtId="38" fontId="8" fillId="0" borderId="7" xfId="1" applyFont="1" applyBorder="1" applyAlignment="1">
      <alignment horizontal="left"/>
    </xf>
    <xf numFmtId="38" fontId="8" fillId="0" borderId="2" xfId="1" applyFont="1" applyBorder="1" applyAlignment="1">
      <alignment horizontal="left"/>
    </xf>
    <xf numFmtId="38" fontId="8" fillId="0" borderId="8" xfId="1" applyFont="1" applyBorder="1" applyAlignment="1">
      <alignment horizontal="left"/>
    </xf>
    <xf numFmtId="38" fontId="8" fillId="0" borderId="55" xfId="1" applyFont="1" applyBorder="1" applyAlignment="1">
      <alignment horizontal="center" vertical="center"/>
    </xf>
    <xf numFmtId="38" fontId="8" fillId="0" borderId="19" xfId="1" applyFont="1" applyBorder="1" applyAlignment="1">
      <alignment horizontal="center" vertical="center"/>
    </xf>
    <xf numFmtId="38" fontId="8" fillId="0" borderId="20" xfId="1" applyFont="1" applyBorder="1" applyAlignment="1">
      <alignment horizontal="center" vertical="center"/>
    </xf>
    <xf numFmtId="38" fontId="8" fillId="0" borderId="52" xfId="1" applyFont="1" applyBorder="1" applyAlignment="1">
      <alignment horizontal="center" vertical="center"/>
    </xf>
    <xf numFmtId="38" fontId="8" fillId="0" borderId="53" xfId="1" applyFont="1" applyBorder="1" applyAlignment="1">
      <alignment horizontal="center" vertical="center"/>
    </xf>
    <xf numFmtId="38" fontId="8" fillId="0" borderId="50" xfId="1" applyFont="1" applyBorder="1" applyAlignment="1">
      <alignment horizontal="center" vertical="center"/>
    </xf>
    <xf numFmtId="38" fontId="9" fillId="0" borderId="3" xfId="1" applyFont="1" applyBorder="1" applyAlignment="1">
      <alignment horizontal="right"/>
    </xf>
    <xf numFmtId="38" fontId="9" fillId="0" borderId="4" xfId="1" applyFont="1" applyBorder="1" applyAlignment="1">
      <alignment horizontal="right"/>
    </xf>
    <xf numFmtId="38" fontId="8" fillId="0" borderId="3" xfId="1" applyFont="1" applyBorder="1" applyAlignment="1">
      <alignment horizontal="right"/>
    </xf>
    <xf numFmtId="38" fontId="8" fillId="0" borderId="4" xfId="1" applyFont="1" applyBorder="1" applyAlignment="1">
      <alignment horizontal="right"/>
    </xf>
    <xf numFmtId="38" fontId="8" fillId="0" borderId="5" xfId="1" applyFont="1" applyBorder="1" applyAlignment="1">
      <alignment horizontal="right"/>
    </xf>
    <xf numFmtId="38" fontId="9" fillId="0" borderId="3" xfId="1" applyFont="1" applyBorder="1" applyAlignment="1">
      <alignment horizontal="left" vertical="center"/>
    </xf>
    <xf numFmtId="0" fontId="9" fillId="0" borderId="4" xfId="2" applyFont="1" applyBorder="1" applyAlignment="1">
      <alignment horizontal="left" vertical="center"/>
    </xf>
    <xf numFmtId="0" fontId="9" fillId="0" borderId="5" xfId="2" applyFont="1" applyBorder="1" applyAlignment="1">
      <alignment horizontal="left" vertical="center"/>
    </xf>
    <xf numFmtId="38" fontId="9" fillId="0" borderId="28" xfId="1" applyFont="1" applyBorder="1" applyAlignment="1">
      <alignment horizontal="center" vertical="center"/>
    </xf>
    <xf numFmtId="0" fontId="9" fillId="0" borderId="23" xfId="2" applyFont="1" applyBorder="1" applyAlignment="1">
      <alignment horizontal="center" vertical="center"/>
    </xf>
    <xf numFmtId="38" fontId="9" fillId="0" borderId="4"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56" xfId="1" applyFont="1" applyFill="1" applyBorder="1" applyAlignment="1">
      <alignment horizontal="center" vertical="center"/>
    </xf>
    <xf numFmtId="38" fontId="9" fillId="0" borderId="57" xfId="1" applyFont="1" applyFill="1" applyBorder="1" applyAlignment="1">
      <alignment horizontal="center" vertical="center"/>
    </xf>
    <xf numFmtId="38" fontId="9" fillId="0" borderId="49" xfId="1" applyFont="1" applyBorder="1" applyAlignment="1">
      <alignment horizontal="center" vertical="center"/>
    </xf>
    <xf numFmtId="0" fontId="9" fillId="0" borderId="50" xfId="2" applyFont="1" applyBorder="1" applyAlignment="1">
      <alignment horizontal="center" vertical="center"/>
    </xf>
    <xf numFmtId="38" fontId="9" fillId="0" borderId="51" xfId="1" applyFont="1" applyBorder="1" applyAlignment="1">
      <alignment horizontal="left" vertical="center"/>
    </xf>
    <xf numFmtId="0" fontId="9" fillId="0" borderId="0" xfId="2" applyFont="1" applyBorder="1" applyAlignment="1">
      <alignment horizontal="left" vertical="center"/>
    </xf>
    <xf numFmtId="0" fontId="9" fillId="0" borderId="27" xfId="2" applyFont="1" applyBorder="1" applyAlignment="1">
      <alignment horizontal="left" vertical="center"/>
    </xf>
    <xf numFmtId="38" fontId="9" fillId="0" borderId="7" xfId="1" applyFont="1" applyBorder="1" applyAlignment="1">
      <alignment horizontal="center" vertical="center" shrinkToFit="1"/>
    </xf>
    <xf numFmtId="0" fontId="9" fillId="0" borderId="2" xfId="2" applyFont="1" applyBorder="1" applyAlignment="1">
      <alignment horizontal="center" vertical="center" shrinkToFit="1"/>
    </xf>
    <xf numFmtId="0" fontId="9" fillId="0" borderId="8" xfId="2" applyFont="1" applyBorder="1" applyAlignment="1">
      <alignment horizontal="center" vertical="center" shrinkToFit="1"/>
    </xf>
    <xf numFmtId="38" fontId="9" fillId="2" borderId="56" xfId="1" applyFont="1" applyFill="1" applyBorder="1" applyAlignment="1">
      <alignment horizontal="center" vertical="center"/>
    </xf>
    <xf numFmtId="38" fontId="9" fillId="2" borderId="57" xfId="1" applyFont="1" applyFill="1" applyBorder="1" applyAlignment="1">
      <alignment horizontal="center" vertical="center"/>
    </xf>
    <xf numFmtId="38" fontId="8" fillId="0" borderId="11" xfId="1" applyFont="1" applyBorder="1" applyAlignment="1">
      <alignment horizontal="center" vertical="center"/>
    </xf>
    <xf numFmtId="38" fontId="8" fillId="0" borderId="12" xfId="1" applyFont="1" applyBorder="1" applyAlignment="1">
      <alignment horizontal="center" vertical="center"/>
    </xf>
    <xf numFmtId="38" fontId="8" fillId="0" borderId="13" xfId="1" applyFont="1" applyBorder="1" applyAlignment="1">
      <alignment horizontal="center" vertical="center"/>
    </xf>
    <xf numFmtId="38" fontId="8" fillId="0" borderId="21" xfId="1" applyFont="1" applyBorder="1" applyAlignment="1">
      <alignment horizontal="center" vertical="center"/>
    </xf>
    <xf numFmtId="38" fontId="8" fillId="0" borderId="22" xfId="1" applyFont="1" applyBorder="1" applyAlignment="1">
      <alignment horizontal="center" vertical="center"/>
    </xf>
    <xf numFmtId="38" fontId="8" fillId="0" borderId="23" xfId="1" applyFont="1" applyBorder="1" applyAlignment="1">
      <alignment horizontal="center" vertical="center"/>
    </xf>
    <xf numFmtId="38" fontId="8" fillId="0" borderId="7" xfId="1" applyFont="1" applyBorder="1" applyAlignment="1">
      <alignment horizontal="center" vertical="center"/>
    </xf>
    <xf numFmtId="38" fontId="8" fillId="0" borderId="2" xfId="1" applyFont="1" applyBorder="1" applyAlignment="1">
      <alignment horizontal="center" vertical="center"/>
    </xf>
    <xf numFmtId="38" fontId="8" fillId="0" borderId="8" xfId="1" applyFont="1" applyBorder="1" applyAlignment="1">
      <alignment horizontal="center" vertical="center"/>
    </xf>
    <xf numFmtId="38" fontId="9" fillId="0" borderId="2" xfId="1" applyFont="1" applyBorder="1" applyAlignment="1">
      <alignment horizontal="right"/>
    </xf>
    <xf numFmtId="38" fontId="8" fillId="0" borderId="51" xfId="1" applyFont="1" applyBorder="1" applyAlignment="1">
      <alignment horizontal="left" vertical="center" wrapText="1" shrinkToFit="1"/>
    </xf>
    <xf numFmtId="38" fontId="8" fillId="0" borderId="0" xfId="1" applyFont="1" applyBorder="1" applyAlignment="1">
      <alignment horizontal="left" vertical="center" shrinkToFit="1"/>
    </xf>
    <xf numFmtId="38" fontId="8" fillId="0" borderId="27" xfId="1" applyFont="1" applyBorder="1" applyAlignment="1">
      <alignment horizontal="left" vertical="center" shrinkToFit="1"/>
    </xf>
    <xf numFmtId="38" fontId="10" fillId="0" borderId="45" xfId="1" applyFont="1" applyBorder="1" applyAlignment="1">
      <alignment horizontal="left" vertical="center" wrapText="1"/>
    </xf>
    <xf numFmtId="38" fontId="10" fillId="0" borderId="45" xfId="1" applyFont="1" applyBorder="1" applyAlignment="1">
      <alignment horizontal="left" vertical="center"/>
    </xf>
    <xf numFmtId="38" fontId="10" fillId="0" borderId="41" xfId="1" applyFont="1" applyBorder="1" applyAlignment="1">
      <alignment horizontal="left" vertical="center"/>
    </xf>
    <xf numFmtId="38" fontId="8" fillId="0" borderId="34" xfId="1" applyFont="1" applyBorder="1" applyAlignment="1">
      <alignment horizontal="center" vertical="center"/>
    </xf>
    <xf numFmtId="38" fontId="8" fillId="0" borderId="26" xfId="1" applyFont="1" applyBorder="1" applyAlignment="1">
      <alignment horizontal="center" vertical="center"/>
    </xf>
    <xf numFmtId="38" fontId="8" fillId="0" borderId="3" xfId="1" applyFont="1" applyBorder="1" applyAlignment="1">
      <alignment horizontal="left" vertical="center" wrapText="1" shrinkToFit="1"/>
    </xf>
    <xf numFmtId="38" fontId="8" fillId="0" borderId="4" xfId="1" applyFont="1" applyBorder="1" applyAlignment="1">
      <alignment horizontal="left" vertical="center" shrinkToFit="1"/>
    </xf>
    <xf numFmtId="38" fontId="8" fillId="0" borderId="5" xfId="1" applyFont="1" applyBorder="1" applyAlignment="1">
      <alignment horizontal="left" vertical="center" shrinkToFit="1"/>
    </xf>
    <xf numFmtId="38" fontId="6" fillId="2" borderId="51" xfId="1" applyFont="1" applyFill="1" applyBorder="1" applyAlignment="1">
      <alignment horizontal="center" vertical="center"/>
    </xf>
    <xf numFmtId="38" fontId="6" fillId="2" borderId="0" xfId="1" applyFont="1" applyFill="1" applyBorder="1" applyAlignment="1">
      <alignment horizontal="center"/>
    </xf>
    <xf numFmtId="0" fontId="12" fillId="0" borderId="0" xfId="2" applyFont="1" applyBorder="1" applyAlignment="1">
      <alignment horizontal="left"/>
    </xf>
    <xf numFmtId="0" fontId="12" fillId="0" borderId="27" xfId="2" applyFont="1" applyBorder="1" applyAlignment="1">
      <alignment horizontal="left"/>
    </xf>
    <xf numFmtId="38" fontId="9" fillId="0" borderId="7" xfId="1" applyFont="1" applyBorder="1" applyAlignment="1">
      <alignment horizontal="center" vertical="center"/>
    </xf>
    <xf numFmtId="38" fontId="8" fillId="0" borderId="29" xfId="1" applyFont="1" applyBorder="1" applyAlignment="1">
      <alignment horizontal="center" vertical="center"/>
    </xf>
    <xf numFmtId="38" fontId="8" fillId="0" borderId="30" xfId="1" applyFont="1" applyBorder="1" applyAlignment="1">
      <alignment horizontal="center" vertical="center"/>
    </xf>
    <xf numFmtId="38" fontId="8" fillId="0" borderId="31" xfId="1" applyFont="1" applyBorder="1" applyAlignment="1">
      <alignment horizontal="center" vertical="center"/>
    </xf>
    <xf numFmtId="38" fontId="8" fillId="0" borderId="36" xfId="1" applyFont="1" applyBorder="1" applyAlignment="1">
      <alignment horizontal="center" vertical="center"/>
    </xf>
    <xf numFmtId="38" fontId="8" fillId="0" borderId="37" xfId="1" applyFont="1" applyBorder="1" applyAlignment="1">
      <alignment horizontal="center" vertical="center"/>
    </xf>
    <xf numFmtId="38" fontId="8" fillId="0" borderId="38" xfId="1" applyFont="1" applyBorder="1" applyAlignment="1">
      <alignment horizontal="center" vertical="center"/>
    </xf>
    <xf numFmtId="0" fontId="8" fillId="0" borderId="7" xfId="1" applyNumberFormat="1" applyFont="1" applyBorder="1" applyAlignment="1">
      <alignment horizontal="center" vertical="center" wrapText="1" shrinkToFit="1"/>
    </xf>
    <xf numFmtId="0" fontId="8" fillId="0" borderId="2" xfId="1" applyNumberFormat="1" applyFont="1" applyBorder="1" applyAlignment="1">
      <alignment horizontal="center" vertical="center" shrinkToFit="1"/>
    </xf>
    <xf numFmtId="0" fontId="8" fillId="0" borderId="8" xfId="1" applyNumberFormat="1" applyFont="1" applyBorder="1" applyAlignment="1">
      <alignment horizontal="center" vertical="center" shrinkToFit="1"/>
    </xf>
    <xf numFmtId="38" fontId="11" fillId="0" borderId="0" xfId="1" applyFont="1"/>
  </cellXfs>
  <cellStyles count="5">
    <cellStyle name="桁区切り 4" xfId="3"/>
    <cellStyle name="桁区切り 6" xfId="1"/>
    <cellStyle name="標準" xfId="0" builtinId="0"/>
    <cellStyle name="標準 3" xfId="4"/>
    <cellStyle name="標準_13推移200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28575</xdr:rowOff>
    </xdr:from>
    <xdr:to>
      <xdr:col>3</xdr:col>
      <xdr:colOff>9525</xdr:colOff>
      <xdr:row>6</xdr:row>
      <xdr:rowOff>9525</xdr:rowOff>
    </xdr:to>
    <xdr:sp macro="" textlink="">
      <xdr:nvSpPr>
        <xdr:cNvPr id="2" name="Line 1"/>
        <xdr:cNvSpPr>
          <a:spLocks noChangeShapeType="1"/>
        </xdr:cNvSpPr>
      </xdr:nvSpPr>
      <xdr:spPr bwMode="auto">
        <a:xfrm>
          <a:off x="9525" y="971550"/>
          <a:ext cx="657225"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16</xdr:row>
      <xdr:rowOff>28575</xdr:rowOff>
    </xdr:from>
    <xdr:to>
      <xdr:col>3</xdr:col>
      <xdr:colOff>9525</xdr:colOff>
      <xdr:row>18</xdr:row>
      <xdr:rowOff>9525</xdr:rowOff>
    </xdr:to>
    <xdr:sp macro="" textlink="">
      <xdr:nvSpPr>
        <xdr:cNvPr id="3" name="Line 2"/>
        <xdr:cNvSpPr>
          <a:spLocks noChangeShapeType="1"/>
        </xdr:cNvSpPr>
      </xdr:nvSpPr>
      <xdr:spPr bwMode="auto">
        <a:xfrm>
          <a:off x="9525" y="3990975"/>
          <a:ext cx="657225"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33</xdr:row>
      <xdr:rowOff>7408</xdr:rowOff>
    </xdr:from>
    <xdr:to>
      <xdr:col>3</xdr:col>
      <xdr:colOff>0</xdr:colOff>
      <xdr:row>34</xdr:row>
      <xdr:rowOff>136524</xdr:rowOff>
    </xdr:to>
    <xdr:sp macro="" textlink="">
      <xdr:nvSpPr>
        <xdr:cNvPr id="4" name="Line 3"/>
        <xdr:cNvSpPr>
          <a:spLocks noChangeShapeType="1"/>
        </xdr:cNvSpPr>
      </xdr:nvSpPr>
      <xdr:spPr bwMode="auto">
        <a:xfrm>
          <a:off x="0" y="8970433"/>
          <a:ext cx="657225" cy="27199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42</xdr:row>
      <xdr:rowOff>28575</xdr:rowOff>
    </xdr:from>
    <xdr:to>
      <xdr:col>3</xdr:col>
      <xdr:colOff>9525</xdr:colOff>
      <xdr:row>44</xdr:row>
      <xdr:rowOff>9525</xdr:rowOff>
    </xdr:to>
    <xdr:sp macro="" textlink="">
      <xdr:nvSpPr>
        <xdr:cNvPr id="5" name="Line 4"/>
        <xdr:cNvSpPr>
          <a:spLocks noChangeShapeType="1"/>
        </xdr:cNvSpPr>
      </xdr:nvSpPr>
      <xdr:spPr bwMode="auto">
        <a:xfrm>
          <a:off x="9525" y="11410950"/>
          <a:ext cx="657225" cy="295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53</xdr:row>
      <xdr:rowOff>28575</xdr:rowOff>
    </xdr:from>
    <xdr:to>
      <xdr:col>3</xdr:col>
      <xdr:colOff>9525</xdr:colOff>
      <xdr:row>55</xdr:row>
      <xdr:rowOff>9525</xdr:rowOff>
    </xdr:to>
    <xdr:sp macro="" textlink="">
      <xdr:nvSpPr>
        <xdr:cNvPr id="6" name="Line 5"/>
        <xdr:cNvSpPr>
          <a:spLocks noChangeShapeType="1"/>
        </xdr:cNvSpPr>
      </xdr:nvSpPr>
      <xdr:spPr bwMode="auto">
        <a:xfrm>
          <a:off x="9525" y="14468475"/>
          <a:ext cx="657225" cy="295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63</xdr:row>
      <xdr:rowOff>28575</xdr:rowOff>
    </xdr:from>
    <xdr:to>
      <xdr:col>3</xdr:col>
      <xdr:colOff>9525</xdr:colOff>
      <xdr:row>65</xdr:row>
      <xdr:rowOff>9525</xdr:rowOff>
    </xdr:to>
    <xdr:sp macro="" textlink="">
      <xdr:nvSpPr>
        <xdr:cNvPr id="7" name="Line 6"/>
        <xdr:cNvSpPr>
          <a:spLocks noChangeShapeType="1"/>
        </xdr:cNvSpPr>
      </xdr:nvSpPr>
      <xdr:spPr bwMode="auto">
        <a:xfrm>
          <a:off x="9525" y="16897350"/>
          <a:ext cx="657225"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72</xdr:row>
      <xdr:rowOff>28575</xdr:rowOff>
    </xdr:from>
    <xdr:to>
      <xdr:col>3</xdr:col>
      <xdr:colOff>9525</xdr:colOff>
      <xdr:row>74</xdr:row>
      <xdr:rowOff>9525</xdr:rowOff>
    </xdr:to>
    <xdr:sp macro="" textlink="">
      <xdr:nvSpPr>
        <xdr:cNvPr id="8" name="Line 7"/>
        <xdr:cNvSpPr>
          <a:spLocks noChangeShapeType="1"/>
        </xdr:cNvSpPr>
      </xdr:nvSpPr>
      <xdr:spPr bwMode="auto">
        <a:xfrm>
          <a:off x="9525" y="18830925"/>
          <a:ext cx="6572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8"/>
  <sheetViews>
    <sheetView tabSelected="1" view="pageBreakPreview" topLeftCell="A70" zoomScaleNormal="100" zoomScaleSheetLayoutView="100" zoomScalePageLayoutView="90" workbookViewId="0">
      <selection activeCell="N2" sqref="N2"/>
    </sheetView>
  </sheetViews>
  <sheetFormatPr defaultRowHeight="11.25"/>
  <cols>
    <col min="1" max="3" width="3.125" style="1" customWidth="1"/>
    <col min="4" max="17" width="5.25" style="1" customWidth="1"/>
    <col min="18" max="19" width="5.25" style="2" customWidth="1"/>
    <col min="20" max="20" width="5.25" style="3" customWidth="1"/>
    <col min="21" max="23" width="11.125" style="206" customWidth="1"/>
    <col min="24" max="24" width="11.125" style="207" customWidth="1"/>
    <col min="25" max="26" width="9" style="208"/>
    <col min="27" max="16384" width="9" style="1"/>
  </cols>
  <sheetData>
    <row r="1" spans="1:26" ht="28.5" customHeight="1">
      <c r="A1" s="194" t="s">
        <v>0</v>
      </c>
      <c r="B1" s="45"/>
      <c r="C1" s="45"/>
      <c r="D1" s="45"/>
      <c r="E1" s="193"/>
      <c r="F1" s="193"/>
      <c r="G1" s="193"/>
      <c r="H1" s="193"/>
      <c r="I1" s="193"/>
      <c r="J1" s="45"/>
      <c r="K1" s="45"/>
      <c r="N1" s="270" t="s">
        <v>78</v>
      </c>
      <c r="O1" s="270"/>
      <c r="P1" s="270"/>
      <c r="Q1" s="270"/>
      <c r="R1" s="270"/>
      <c r="S1" s="270"/>
      <c r="T1" s="270"/>
      <c r="U1" s="226"/>
      <c r="V1" s="226"/>
      <c r="W1" s="226"/>
      <c r="X1" s="227"/>
      <c r="Y1" s="228"/>
      <c r="Z1" s="228"/>
    </row>
    <row r="2" spans="1:26">
      <c r="F2" s="45"/>
      <c r="U2" s="226"/>
      <c r="V2" s="226"/>
      <c r="W2" s="226"/>
      <c r="X2" s="227"/>
      <c r="Y2" s="228"/>
      <c r="Z2" s="228"/>
    </row>
    <row r="3" spans="1:26">
      <c r="U3" s="226"/>
      <c r="V3" s="226"/>
      <c r="W3" s="226"/>
      <c r="X3" s="227"/>
      <c r="Y3" s="228"/>
      <c r="Z3" s="228"/>
    </row>
    <row r="4" spans="1:26" ht="23.25" customHeight="1" thickBot="1">
      <c r="A4" s="5" t="s">
        <v>1</v>
      </c>
      <c r="B4" s="6"/>
      <c r="C4" s="6"/>
      <c r="R4" s="249"/>
      <c r="S4" s="271" t="s">
        <v>2</v>
      </c>
      <c r="T4" s="271"/>
      <c r="U4" s="226"/>
      <c r="V4" s="229"/>
      <c r="W4" s="226"/>
      <c r="X4" s="227"/>
      <c r="Y4" s="228"/>
      <c r="Z4" s="228"/>
    </row>
    <row r="5" spans="1:26" ht="11.25" customHeight="1">
      <c r="A5" s="300" t="s">
        <v>3</v>
      </c>
      <c r="B5" s="301"/>
      <c r="C5" s="302"/>
      <c r="D5" s="279" t="s">
        <v>75</v>
      </c>
      <c r="E5" s="284" t="s">
        <v>4</v>
      </c>
      <c r="F5" s="284">
        <v>10</v>
      </c>
      <c r="G5" s="284">
        <v>15</v>
      </c>
      <c r="H5" s="284">
        <v>20</v>
      </c>
      <c r="I5" s="284">
        <v>21</v>
      </c>
      <c r="J5" s="284">
        <v>22</v>
      </c>
      <c r="K5" s="284">
        <v>23</v>
      </c>
      <c r="L5" s="284">
        <v>24</v>
      </c>
      <c r="M5" s="284">
        <v>25</v>
      </c>
      <c r="N5" s="284">
        <v>26</v>
      </c>
      <c r="O5" s="284">
        <v>27</v>
      </c>
      <c r="P5" s="284">
        <v>28</v>
      </c>
      <c r="Q5" s="284">
        <v>29</v>
      </c>
      <c r="R5" s="284">
        <v>30</v>
      </c>
      <c r="S5" s="308" t="s">
        <v>5</v>
      </c>
      <c r="T5" s="310" t="s">
        <v>74</v>
      </c>
      <c r="U5" s="288" t="s">
        <v>6</v>
      </c>
      <c r="V5" s="288" t="s">
        <v>7</v>
      </c>
      <c r="W5" s="288"/>
      <c r="X5" s="227"/>
      <c r="Y5" s="228"/>
      <c r="Z5" s="228"/>
    </row>
    <row r="6" spans="1:26" ht="14.25" customHeight="1" thickBot="1">
      <c r="A6" s="289" t="s">
        <v>8</v>
      </c>
      <c r="B6" s="290"/>
      <c r="C6" s="291"/>
      <c r="D6" s="347"/>
      <c r="E6" s="285"/>
      <c r="F6" s="285"/>
      <c r="G6" s="285"/>
      <c r="H6" s="285"/>
      <c r="I6" s="285"/>
      <c r="J6" s="285"/>
      <c r="K6" s="285"/>
      <c r="L6" s="285"/>
      <c r="M6" s="285"/>
      <c r="N6" s="285"/>
      <c r="O6" s="285"/>
      <c r="P6" s="285"/>
      <c r="Q6" s="285"/>
      <c r="R6" s="285"/>
      <c r="S6" s="309"/>
      <c r="T6" s="311"/>
      <c r="U6" s="288"/>
      <c r="V6" s="288"/>
      <c r="W6" s="288"/>
      <c r="X6" s="227"/>
      <c r="Y6" s="228"/>
      <c r="Z6" s="228"/>
    </row>
    <row r="7" spans="1:26" ht="26.25" customHeight="1">
      <c r="A7" s="322" t="s">
        <v>9</v>
      </c>
      <c r="B7" s="323"/>
      <c r="C7" s="324"/>
      <c r="D7" s="7">
        <v>1</v>
      </c>
      <c r="E7" s="8">
        <v>1</v>
      </c>
      <c r="F7" s="8">
        <v>1</v>
      </c>
      <c r="G7" s="9">
        <v>1</v>
      </c>
      <c r="H7" s="10">
        <v>1</v>
      </c>
      <c r="I7" s="10">
        <v>1</v>
      </c>
      <c r="J7" s="9">
        <v>1</v>
      </c>
      <c r="K7" s="9">
        <v>1</v>
      </c>
      <c r="L7" s="11">
        <v>1</v>
      </c>
      <c r="M7" s="12">
        <v>1</v>
      </c>
      <c r="N7" s="12">
        <v>1</v>
      </c>
      <c r="O7" s="12">
        <v>1</v>
      </c>
      <c r="P7" s="13">
        <v>1</v>
      </c>
      <c r="Q7" s="13">
        <v>1</v>
      </c>
      <c r="R7" s="13">
        <v>1</v>
      </c>
      <c r="S7" s="195">
        <v>1</v>
      </c>
      <c r="T7" s="201">
        <v>1</v>
      </c>
      <c r="U7" s="230"/>
      <c r="V7" s="230"/>
      <c r="W7" s="230"/>
      <c r="X7" s="227"/>
      <c r="Y7" s="228"/>
      <c r="Z7" s="228"/>
    </row>
    <row r="8" spans="1:26" ht="26.25" customHeight="1">
      <c r="A8" s="325" t="s">
        <v>10</v>
      </c>
      <c r="B8" s="326"/>
      <c r="C8" s="327"/>
      <c r="D8" s="14">
        <v>20</v>
      </c>
      <c r="E8" s="15">
        <v>28</v>
      </c>
      <c r="F8" s="15">
        <v>29</v>
      </c>
      <c r="G8" s="16">
        <v>56</v>
      </c>
      <c r="H8" s="17">
        <v>71</v>
      </c>
      <c r="I8" s="17">
        <v>72</v>
      </c>
      <c r="J8" s="18">
        <v>73</v>
      </c>
      <c r="K8" s="16">
        <v>75</v>
      </c>
      <c r="L8" s="19">
        <v>75</v>
      </c>
      <c r="M8" s="20">
        <v>76</v>
      </c>
      <c r="N8" s="20">
        <v>76</v>
      </c>
      <c r="O8" s="20">
        <v>76</v>
      </c>
      <c r="P8" s="21">
        <v>76</v>
      </c>
      <c r="Q8" s="21">
        <v>76</v>
      </c>
      <c r="R8" s="21">
        <v>76</v>
      </c>
      <c r="S8" s="196">
        <v>76</v>
      </c>
      <c r="T8" s="202">
        <v>76</v>
      </c>
      <c r="U8" s="230">
        <v>19</v>
      </c>
      <c r="V8" s="230">
        <v>19</v>
      </c>
      <c r="W8" s="230"/>
      <c r="X8" s="227"/>
      <c r="Y8" s="228"/>
      <c r="Z8" s="228"/>
    </row>
    <row r="9" spans="1:26" ht="26.25" customHeight="1">
      <c r="A9" s="325" t="s">
        <v>11</v>
      </c>
      <c r="B9" s="326"/>
      <c r="C9" s="327"/>
      <c r="D9" s="14">
        <v>18</v>
      </c>
      <c r="E9" s="15">
        <v>27</v>
      </c>
      <c r="F9" s="15">
        <v>35</v>
      </c>
      <c r="G9" s="18">
        <v>41</v>
      </c>
      <c r="H9" s="22">
        <v>34</v>
      </c>
      <c r="I9" s="18">
        <v>35</v>
      </c>
      <c r="J9" s="18">
        <v>34</v>
      </c>
      <c r="K9" s="18">
        <v>34</v>
      </c>
      <c r="L9" s="23">
        <v>35</v>
      </c>
      <c r="M9" s="24">
        <v>36</v>
      </c>
      <c r="N9" s="24">
        <v>36</v>
      </c>
      <c r="O9" s="24">
        <v>37</v>
      </c>
      <c r="P9" s="25">
        <v>38</v>
      </c>
      <c r="Q9" s="25">
        <v>38</v>
      </c>
      <c r="R9" s="25">
        <v>39</v>
      </c>
      <c r="S9" s="197">
        <v>39</v>
      </c>
      <c r="T9" s="203">
        <v>39</v>
      </c>
      <c r="U9" s="230">
        <v>58</v>
      </c>
      <c r="V9" s="230">
        <v>34</v>
      </c>
      <c r="W9" s="231"/>
      <c r="X9" s="227"/>
      <c r="Y9" s="228"/>
      <c r="Z9" s="228"/>
    </row>
    <row r="10" spans="1:26" ht="26.25" customHeight="1" thickBot="1">
      <c r="A10" s="348" t="s">
        <v>12</v>
      </c>
      <c r="B10" s="349"/>
      <c r="C10" s="350"/>
      <c r="D10" s="26">
        <v>2</v>
      </c>
      <c r="E10" s="27">
        <v>2</v>
      </c>
      <c r="F10" s="27">
        <v>2</v>
      </c>
      <c r="G10" s="28">
        <v>2</v>
      </c>
      <c r="H10" s="29">
        <v>1</v>
      </c>
      <c r="I10" s="29">
        <v>1</v>
      </c>
      <c r="J10" s="30">
        <v>1</v>
      </c>
      <c r="K10" s="28">
        <v>1</v>
      </c>
      <c r="L10" s="31">
        <v>1</v>
      </c>
      <c r="M10" s="32">
        <v>1</v>
      </c>
      <c r="N10" s="32">
        <v>1</v>
      </c>
      <c r="O10" s="32">
        <v>1</v>
      </c>
      <c r="P10" s="33">
        <v>1</v>
      </c>
      <c r="Q10" s="33">
        <v>1</v>
      </c>
      <c r="R10" s="33">
        <v>1</v>
      </c>
      <c r="S10" s="198">
        <v>1</v>
      </c>
      <c r="T10" s="204">
        <v>1</v>
      </c>
      <c r="U10" s="230"/>
      <c r="V10" s="230"/>
      <c r="W10" s="230"/>
      <c r="X10" s="227"/>
      <c r="Y10" s="228"/>
      <c r="Z10" s="228"/>
    </row>
    <row r="11" spans="1:26" ht="26.25" customHeight="1" thickBot="1">
      <c r="A11" s="351" t="s">
        <v>13</v>
      </c>
      <c r="B11" s="352"/>
      <c r="C11" s="353"/>
      <c r="D11" s="34">
        <f>SUM(D7:D10)</f>
        <v>41</v>
      </c>
      <c r="E11" s="34">
        <f t="shared" ref="E11:Q11" si="0">SUM(E7:E10)</f>
        <v>58</v>
      </c>
      <c r="F11" s="34">
        <f t="shared" si="0"/>
        <v>67</v>
      </c>
      <c r="G11" s="34">
        <f t="shared" si="0"/>
        <v>100</v>
      </c>
      <c r="H11" s="34">
        <f t="shared" si="0"/>
        <v>107</v>
      </c>
      <c r="I11" s="34">
        <f t="shared" si="0"/>
        <v>109</v>
      </c>
      <c r="J11" s="34">
        <f t="shared" si="0"/>
        <v>109</v>
      </c>
      <c r="K11" s="34">
        <f t="shared" si="0"/>
        <v>111</v>
      </c>
      <c r="L11" s="34">
        <f t="shared" si="0"/>
        <v>112</v>
      </c>
      <c r="M11" s="34">
        <f t="shared" si="0"/>
        <v>114</v>
      </c>
      <c r="N11" s="34">
        <f t="shared" si="0"/>
        <v>114</v>
      </c>
      <c r="O11" s="34">
        <f t="shared" si="0"/>
        <v>115</v>
      </c>
      <c r="P11" s="34">
        <f t="shared" si="0"/>
        <v>116</v>
      </c>
      <c r="Q11" s="34">
        <f t="shared" si="0"/>
        <v>116</v>
      </c>
      <c r="R11" s="34">
        <f>SUM(R7:R10)</f>
        <v>117</v>
      </c>
      <c r="S11" s="199">
        <f t="shared" ref="S11" si="1">SUM(S7:S10)</f>
        <v>117</v>
      </c>
      <c r="T11" s="35">
        <f t="shared" ref="T11" si="2">SUM(T7:T10)</f>
        <v>117</v>
      </c>
      <c r="U11" s="230">
        <v>77</v>
      </c>
      <c r="V11" s="230">
        <v>53</v>
      </c>
      <c r="W11" s="230"/>
      <c r="X11" s="227"/>
      <c r="Y11" s="228"/>
      <c r="Z11" s="228"/>
    </row>
    <row r="12" spans="1:26" s="44" customFormat="1" ht="26.25" customHeight="1" thickBot="1">
      <c r="A12" s="354" t="s">
        <v>14</v>
      </c>
      <c r="B12" s="355"/>
      <c r="C12" s="356"/>
      <c r="D12" s="36">
        <v>25.6</v>
      </c>
      <c r="E12" s="37">
        <v>35.5</v>
      </c>
      <c r="F12" s="37">
        <v>42.5</v>
      </c>
      <c r="G12" s="38">
        <v>45.8</v>
      </c>
      <c r="H12" s="39">
        <v>64.2</v>
      </c>
      <c r="I12" s="40">
        <v>66.2</v>
      </c>
      <c r="J12" s="38">
        <v>67.5</v>
      </c>
      <c r="K12" s="38">
        <v>67.5</v>
      </c>
      <c r="L12" s="41">
        <v>68.8</v>
      </c>
      <c r="M12" s="42">
        <v>68.8</v>
      </c>
      <c r="N12" s="42">
        <v>68.8</v>
      </c>
      <c r="O12" s="42">
        <v>68.8</v>
      </c>
      <c r="P12" s="43">
        <v>70.099999999999994</v>
      </c>
      <c r="Q12" s="43">
        <v>70.099999999999994</v>
      </c>
      <c r="R12" s="43">
        <v>71.400000000000006</v>
      </c>
      <c r="S12" s="200">
        <v>71.400000000000006</v>
      </c>
      <c r="T12" s="205">
        <v>71.400000000000006</v>
      </c>
      <c r="U12" s="232"/>
      <c r="V12" s="232"/>
      <c r="W12" s="232"/>
      <c r="X12" s="233"/>
      <c r="Y12" s="234"/>
      <c r="Z12" s="234"/>
    </row>
    <row r="13" spans="1:26">
      <c r="A13" s="1" t="s">
        <v>15</v>
      </c>
      <c r="U13" s="226"/>
      <c r="V13" s="226"/>
      <c r="W13" s="226"/>
      <c r="X13" s="227"/>
      <c r="Y13" s="228"/>
      <c r="Z13" s="228"/>
    </row>
    <row r="14" spans="1:26">
      <c r="A14" s="1" t="s">
        <v>16</v>
      </c>
      <c r="U14" s="226"/>
      <c r="V14" s="226"/>
      <c r="W14" s="226"/>
      <c r="X14" s="227"/>
      <c r="Y14" s="228"/>
      <c r="Z14" s="228"/>
    </row>
    <row r="15" spans="1:26">
      <c r="U15" s="226"/>
      <c r="V15" s="226"/>
      <c r="W15" s="226"/>
      <c r="X15" s="227"/>
      <c r="Y15" s="228"/>
      <c r="Z15" s="228"/>
    </row>
    <row r="16" spans="1:26" ht="21" customHeight="1" thickBot="1">
      <c r="A16" s="5" t="s">
        <v>17</v>
      </c>
      <c r="B16" s="6"/>
      <c r="C16" s="6"/>
      <c r="Q16" s="250"/>
      <c r="R16" s="271" t="s">
        <v>77</v>
      </c>
      <c r="S16" s="271"/>
      <c r="T16" s="271"/>
      <c r="U16" s="251"/>
      <c r="V16" s="251"/>
      <c r="W16" s="226"/>
      <c r="X16" s="344"/>
      <c r="Y16" s="344"/>
      <c r="Z16" s="344"/>
    </row>
    <row r="17" spans="1:28" ht="11.25" customHeight="1">
      <c r="A17" s="300" t="s">
        <v>3</v>
      </c>
      <c r="B17" s="301"/>
      <c r="C17" s="301"/>
      <c r="D17" s="284" t="s">
        <v>75</v>
      </c>
      <c r="E17" s="284" t="s">
        <v>4</v>
      </c>
      <c r="F17" s="284">
        <v>10</v>
      </c>
      <c r="G17" s="284">
        <v>15</v>
      </c>
      <c r="H17" s="284">
        <v>20</v>
      </c>
      <c r="I17" s="284">
        <v>21</v>
      </c>
      <c r="J17" s="284">
        <v>22</v>
      </c>
      <c r="K17" s="284">
        <v>23</v>
      </c>
      <c r="L17" s="284">
        <v>24</v>
      </c>
      <c r="M17" s="284">
        <v>25</v>
      </c>
      <c r="N17" s="284">
        <v>26</v>
      </c>
      <c r="O17" s="284">
        <v>27</v>
      </c>
      <c r="P17" s="284">
        <v>28</v>
      </c>
      <c r="Q17" s="284">
        <v>29</v>
      </c>
      <c r="R17" s="284">
        <v>30</v>
      </c>
      <c r="S17" s="308" t="s">
        <v>5</v>
      </c>
      <c r="T17" s="310" t="s">
        <v>74</v>
      </c>
      <c r="U17" s="343" t="s">
        <v>18</v>
      </c>
      <c r="V17" s="288" t="s">
        <v>19</v>
      </c>
      <c r="W17" s="288" t="s">
        <v>20</v>
      </c>
      <c r="X17" s="288" t="s">
        <v>21</v>
      </c>
      <c r="Y17" s="226"/>
      <c r="Z17" s="226"/>
      <c r="AA17" s="45"/>
      <c r="AB17" s="45"/>
    </row>
    <row r="18" spans="1:28" ht="12.75" customHeight="1" thickBot="1">
      <c r="A18" s="289" t="s">
        <v>8</v>
      </c>
      <c r="B18" s="290"/>
      <c r="C18" s="290"/>
      <c r="D18" s="285"/>
      <c r="E18" s="285"/>
      <c r="F18" s="285"/>
      <c r="G18" s="285"/>
      <c r="H18" s="285"/>
      <c r="I18" s="285"/>
      <c r="J18" s="285"/>
      <c r="K18" s="285"/>
      <c r="L18" s="285"/>
      <c r="M18" s="285"/>
      <c r="N18" s="285"/>
      <c r="O18" s="285"/>
      <c r="P18" s="285"/>
      <c r="Q18" s="285"/>
      <c r="R18" s="285"/>
      <c r="S18" s="309"/>
      <c r="T18" s="311"/>
      <c r="U18" s="343"/>
      <c r="V18" s="288"/>
      <c r="W18" s="288"/>
      <c r="X18" s="288"/>
      <c r="Y18" s="228"/>
      <c r="Z18" s="228"/>
    </row>
    <row r="19" spans="1:28" ht="26.25" customHeight="1">
      <c r="A19" s="340" t="s">
        <v>22</v>
      </c>
      <c r="B19" s="341"/>
      <c r="C19" s="342"/>
      <c r="D19" s="46">
        <v>14497</v>
      </c>
      <c r="E19" s="47">
        <v>20343</v>
      </c>
      <c r="F19" s="48">
        <v>25792</v>
      </c>
      <c r="G19" s="49">
        <v>22995</v>
      </c>
      <c r="H19" s="50">
        <v>21761</v>
      </c>
      <c r="I19" s="50">
        <v>25645</v>
      </c>
      <c r="J19" s="50">
        <v>22894</v>
      </c>
      <c r="K19" s="51">
        <v>25067</v>
      </c>
      <c r="L19" s="51">
        <v>23231</v>
      </c>
      <c r="M19" s="51">
        <v>23502</v>
      </c>
      <c r="N19" s="51">
        <v>22166</v>
      </c>
      <c r="O19" s="51">
        <v>29474</v>
      </c>
      <c r="P19" s="51">
        <v>25872</v>
      </c>
      <c r="Q19" s="50">
        <v>24359</v>
      </c>
      <c r="R19" s="50">
        <v>26444</v>
      </c>
      <c r="S19" s="252">
        <v>29474</v>
      </c>
      <c r="T19" s="258">
        <v>27653</v>
      </c>
      <c r="U19" s="235"/>
      <c r="V19" s="235"/>
      <c r="W19" s="235"/>
      <c r="X19" s="227"/>
      <c r="Y19" s="228"/>
      <c r="Z19" s="228"/>
    </row>
    <row r="20" spans="1:28" ht="26.25" customHeight="1">
      <c r="A20" s="335" t="s">
        <v>23</v>
      </c>
      <c r="B20" s="338" t="s">
        <v>24</v>
      </c>
      <c r="C20" s="52" t="s">
        <v>25</v>
      </c>
      <c r="D20" s="53">
        <v>2</v>
      </c>
      <c r="E20" s="54">
        <v>0.3</v>
      </c>
      <c r="F20" s="55">
        <v>0.19600000000000001</v>
      </c>
      <c r="G20" s="56">
        <v>0.21</v>
      </c>
      <c r="H20" s="57">
        <v>0.11</v>
      </c>
      <c r="I20" s="57">
        <v>0.15662742512207262</v>
      </c>
      <c r="J20" s="57">
        <v>0.18</v>
      </c>
      <c r="K20" s="58">
        <v>0.39</v>
      </c>
      <c r="L20" s="58">
        <v>0.26</v>
      </c>
      <c r="M20" s="58">
        <v>0.26</v>
      </c>
      <c r="N20" s="58">
        <v>0.42</v>
      </c>
      <c r="O20" s="58">
        <v>0.42</v>
      </c>
      <c r="P20" s="58">
        <v>0.40858496951430756</v>
      </c>
      <c r="Q20" s="57">
        <v>0.39</v>
      </c>
      <c r="R20" s="59">
        <v>0.49</v>
      </c>
      <c r="S20" s="253">
        <v>0.34</v>
      </c>
      <c r="T20" s="259">
        <f>V20/U20*100</f>
        <v>0.55036955203734728</v>
      </c>
      <c r="U20" s="230">
        <v>190002335</v>
      </c>
      <c r="V20" s="230">
        <v>1045715</v>
      </c>
      <c r="W20" s="230">
        <v>160705</v>
      </c>
      <c r="X20" s="227">
        <v>38340</v>
      </c>
      <c r="Y20" s="228"/>
      <c r="Z20" s="228"/>
    </row>
    <row r="21" spans="1:28" ht="26.25" customHeight="1">
      <c r="A21" s="336"/>
      <c r="B21" s="339"/>
      <c r="C21" s="52" t="s">
        <v>26</v>
      </c>
      <c r="D21" s="53">
        <v>22.5</v>
      </c>
      <c r="E21" s="54">
        <v>19</v>
      </c>
      <c r="F21" s="60">
        <v>28.9</v>
      </c>
      <c r="G21" s="61">
        <v>29.4</v>
      </c>
      <c r="H21" s="62">
        <v>27.6</v>
      </c>
      <c r="I21" s="63">
        <v>26.16770529181311</v>
      </c>
      <c r="J21" s="64">
        <v>22.8</v>
      </c>
      <c r="K21" s="63">
        <v>22</v>
      </c>
      <c r="L21" s="63">
        <v>15.4</v>
      </c>
      <c r="M21" s="63">
        <v>25.5</v>
      </c>
      <c r="N21" s="63">
        <v>22.2</v>
      </c>
      <c r="O21" s="63">
        <v>19.47</v>
      </c>
      <c r="P21" s="63">
        <v>26.06458373629496</v>
      </c>
      <c r="Q21" s="64">
        <v>29.55</v>
      </c>
      <c r="R21" s="64">
        <v>30.3</v>
      </c>
      <c r="S21" s="254">
        <v>27.6</v>
      </c>
      <c r="T21" s="260">
        <f>V21/U21*100</f>
        <v>28.941551016474637</v>
      </c>
      <c r="U21" s="236">
        <v>73880840</v>
      </c>
      <c r="V21" s="236">
        <v>21382261</v>
      </c>
      <c r="W21" s="236">
        <v>2542556</v>
      </c>
      <c r="X21" s="227">
        <v>483652</v>
      </c>
      <c r="Y21" s="228"/>
      <c r="Z21" s="228"/>
    </row>
    <row r="22" spans="1:28" ht="26.25" customHeight="1" thickBot="1">
      <c r="A22" s="337"/>
      <c r="B22" s="65" t="s">
        <v>27</v>
      </c>
      <c r="C22" s="66" t="s">
        <v>28</v>
      </c>
      <c r="D22" s="67">
        <v>25.2</v>
      </c>
      <c r="E22" s="68">
        <v>29.6</v>
      </c>
      <c r="F22" s="69">
        <v>32.6</v>
      </c>
      <c r="G22" s="70">
        <v>30.1</v>
      </c>
      <c r="H22" s="71">
        <v>28.6</v>
      </c>
      <c r="I22" s="72">
        <v>29.853831102643035</v>
      </c>
      <c r="J22" s="71">
        <v>26.1</v>
      </c>
      <c r="K22" s="72">
        <v>23.1</v>
      </c>
      <c r="L22" s="72">
        <v>23.1</v>
      </c>
      <c r="M22" s="72">
        <v>28.6</v>
      </c>
      <c r="N22" s="72">
        <v>21.4</v>
      </c>
      <c r="O22" s="72">
        <v>24.5</v>
      </c>
      <c r="P22" s="72">
        <v>25.891698836644494</v>
      </c>
      <c r="Q22" s="71">
        <v>26.65</v>
      </c>
      <c r="R22" s="71">
        <v>29</v>
      </c>
      <c r="S22" s="255">
        <v>27.8</v>
      </c>
      <c r="T22" s="261">
        <f>V22/U22*100</f>
        <v>27.760482874433301</v>
      </c>
      <c r="U22" s="236">
        <v>18824107</v>
      </c>
      <c r="V22" s="236">
        <v>5225663</v>
      </c>
      <c r="W22" s="236">
        <v>626044</v>
      </c>
      <c r="X22" s="227">
        <v>175966</v>
      </c>
      <c r="Y22" s="228"/>
      <c r="Z22" s="228"/>
    </row>
    <row r="23" spans="1:28" ht="26.25" customHeight="1">
      <c r="A23" s="332" t="s">
        <v>29</v>
      </c>
      <c r="B23" s="345"/>
      <c r="C23" s="346"/>
      <c r="D23" s="7">
        <v>1259</v>
      </c>
      <c r="E23" s="8">
        <v>2016</v>
      </c>
      <c r="F23" s="73">
        <v>2450</v>
      </c>
      <c r="G23" s="74">
        <v>2505</v>
      </c>
      <c r="H23" s="75">
        <v>3028</v>
      </c>
      <c r="I23" s="76">
        <v>2795</v>
      </c>
      <c r="J23" s="75">
        <v>4230</v>
      </c>
      <c r="K23" s="77">
        <v>4534</v>
      </c>
      <c r="L23" s="77">
        <v>3489</v>
      </c>
      <c r="M23" s="77">
        <v>2226</v>
      </c>
      <c r="N23" s="77">
        <v>2442</v>
      </c>
      <c r="O23" s="77">
        <v>2038</v>
      </c>
      <c r="P23" s="77">
        <v>2574</v>
      </c>
      <c r="Q23" s="78">
        <v>2749</v>
      </c>
      <c r="R23" s="79">
        <v>2813</v>
      </c>
      <c r="S23" s="256">
        <v>2038</v>
      </c>
      <c r="T23" s="262">
        <v>3329</v>
      </c>
      <c r="U23" s="237">
        <v>282707282</v>
      </c>
      <c r="V23" s="237">
        <v>27653639</v>
      </c>
      <c r="W23" s="237">
        <v>3329305</v>
      </c>
      <c r="X23" s="227">
        <v>697958</v>
      </c>
      <c r="Y23" s="228"/>
      <c r="Z23" s="228"/>
    </row>
    <row r="24" spans="1:28" ht="26.25" customHeight="1">
      <c r="A24" s="335" t="s">
        <v>30</v>
      </c>
      <c r="B24" s="338" t="s">
        <v>31</v>
      </c>
      <c r="C24" s="52" t="s">
        <v>25</v>
      </c>
      <c r="D24" s="80">
        <v>7</v>
      </c>
      <c r="E24" s="81">
        <v>29.9</v>
      </c>
      <c r="F24" s="82">
        <v>36.200000000000003</v>
      </c>
      <c r="G24" s="61">
        <v>34.5</v>
      </c>
      <c r="H24" s="62">
        <v>45</v>
      </c>
      <c r="I24" s="63">
        <v>35.713974348227012</v>
      </c>
      <c r="J24" s="64">
        <v>30.9</v>
      </c>
      <c r="K24" s="63">
        <v>17.899999999999999</v>
      </c>
      <c r="L24" s="63">
        <v>23.2</v>
      </c>
      <c r="M24" s="63">
        <v>23.1</v>
      </c>
      <c r="N24" s="63">
        <v>14.2</v>
      </c>
      <c r="O24" s="63">
        <v>14.2</v>
      </c>
      <c r="P24" s="63">
        <v>16.228305532192362</v>
      </c>
      <c r="Q24" s="64">
        <v>28.371110205919241</v>
      </c>
      <c r="R24" s="64">
        <v>17.399999999999999</v>
      </c>
      <c r="S24" s="254">
        <v>25.3</v>
      </c>
      <c r="T24" s="260">
        <f>W20/V20*100</f>
        <v>15.367953983637989</v>
      </c>
      <c r="U24" s="238"/>
      <c r="V24" s="238"/>
      <c r="W24" s="238"/>
      <c r="X24" s="238"/>
      <c r="Y24" s="228"/>
      <c r="Z24" s="228"/>
    </row>
    <row r="25" spans="1:28" ht="26.25" customHeight="1">
      <c r="A25" s="336"/>
      <c r="B25" s="339"/>
      <c r="C25" s="52" t="s">
        <v>26</v>
      </c>
      <c r="D25" s="80">
        <v>8.8000000000000007</v>
      </c>
      <c r="E25" s="81">
        <v>9.8000000000000007</v>
      </c>
      <c r="F25" s="82">
        <v>8.48</v>
      </c>
      <c r="G25" s="83">
        <v>9.6</v>
      </c>
      <c r="H25" s="64">
        <v>11.1</v>
      </c>
      <c r="I25" s="64">
        <v>9.3042193615735229</v>
      </c>
      <c r="J25" s="64">
        <v>18.8</v>
      </c>
      <c r="K25" s="84">
        <v>18.2</v>
      </c>
      <c r="L25" s="84">
        <v>14.3</v>
      </c>
      <c r="M25" s="84">
        <v>8.5</v>
      </c>
      <c r="N25" s="84">
        <v>10</v>
      </c>
      <c r="O25" s="84">
        <v>10.8</v>
      </c>
      <c r="P25" s="84">
        <v>8.9822244939815743</v>
      </c>
      <c r="Q25" s="64">
        <v>9.6938453008824581</v>
      </c>
      <c r="R25" s="64">
        <v>10.199999999999999</v>
      </c>
      <c r="S25" s="254">
        <v>10.7</v>
      </c>
      <c r="T25" s="260">
        <f>W21/V21*100</f>
        <v>11.890959520136809</v>
      </c>
      <c r="U25" s="238"/>
      <c r="V25" s="238"/>
      <c r="W25" s="238"/>
      <c r="X25" s="227"/>
      <c r="Y25" s="228"/>
      <c r="Z25" s="228"/>
    </row>
    <row r="26" spans="1:28" ht="26.25" customHeight="1" thickBot="1">
      <c r="A26" s="337"/>
      <c r="B26" s="65" t="s">
        <v>32</v>
      </c>
      <c r="C26" s="66" t="s">
        <v>28</v>
      </c>
      <c r="D26" s="85">
        <v>10.9</v>
      </c>
      <c r="E26" s="86">
        <v>8.5</v>
      </c>
      <c r="F26" s="87">
        <v>10.3</v>
      </c>
      <c r="G26" s="70">
        <v>13.9</v>
      </c>
      <c r="H26" s="71">
        <v>25</v>
      </c>
      <c r="I26" s="71">
        <v>17.447780389374252</v>
      </c>
      <c r="J26" s="71">
        <v>15.6</v>
      </c>
      <c r="K26" s="72">
        <v>17.100000000000001</v>
      </c>
      <c r="L26" s="72">
        <v>17.600000000000001</v>
      </c>
      <c r="M26" s="72">
        <v>11.8</v>
      </c>
      <c r="N26" s="72">
        <v>14.7</v>
      </c>
      <c r="O26" s="72">
        <v>14.6</v>
      </c>
      <c r="P26" s="72">
        <v>13.351577043329074</v>
      </c>
      <c r="Q26" s="71">
        <v>15.171539720663576</v>
      </c>
      <c r="R26" s="71">
        <v>10.9</v>
      </c>
      <c r="S26" s="255">
        <v>12.2</v>
      </c>
      <c r="T26" s="261">
        <f>W22/V22*100</f>
        <v>11.980183184411242</v>
      </c>
      <c r="U26" s="238"/>
      <c r="V26" s="238"/>
      <c r="W26" s="238"/>
      <c r="X26" s="227"/>
      <c r="Y26" s="228"/>
      <c r="Z26" s="228"/>
    </row>
    <row r="27" spans="1:28" ht="26.25" customHeight="1">
      <c r="A27" s="332" t="s">
        <v>33</v>
      </c>
      <c r="B27" s="333"/>
      <c r="C27" s="334"/>
      <c r="D27" s="7">
        <v>585</v>
      </c>
      <c r="E27" s="8">
        <v>574</v>
      </c>
      <c r="F27" s="73">
        <v>641</v>
      </c>
      <c r="G27" s="88">
        <v>686</v>
      </c>
      <c r="H27" s="89">
        <v>714</v>
      </c>
      <c r="I27" s="13">
        <v>811</v>
      </c>
      <c r="J27" s="89">
        <v>730</v>
      </c>
      <c r="K27" s="90">
        <v>751</v>
      </c>
      <c r="L27" s="90">
        <v>717</v>
      </c>
      <c r="M27" s="90">
        <v>685</v>
      </c>
      <c r="N27" s="90">
        <v>650</v>
      </c>
      <c r="O27" s="90">
        <v>736</v>
      </c>
      <c r="P27" s="90">
        <v>807</v>
      </c>
      <c r="Q27" s="91">
        <v>726</v>
      </c>
      <c r="R27" s="92">
        <v>726</v>
      </c>
      <c r="S27" s="257">
        <v>736</v>
      </c>
      <c r="T27" s="263">
        <v>697</v>
      </c>
      <c r="U27" s="236"/>
      <c r="V27" s="236"/>
      <c r="W27" s="236"/>
      <c r="X27" s="227"/>
      <c r="Y27" s="228"/>
      <c r="Z27" s="228"/>
    </row>
    <row r="28" spans="1:28" ht="26.25" customHeight="1">
      <c r="A28" s="335" t="s">
        <v>34</v>
      </c>
      <c r="B28" s="338" t="s">
        <v>35</v>
      </c>
      <c r="C28" s="52" t="s">
        <v>25</v>
      </c>
      <c r="D28" s="80">
        <v>16.7</v>
      </c>
      <c r="E28" s="81">
        <v>37.799999999999997</v>
      </c>
      <c r="F28" s="82">
        <v>32.6</v>
      </c>
      <c r="G28" s="61">
        <v>35.9</v>
      </c>
      <c r="H28" s="62">
        <v>39.799999999999997</v>
      </c>
      <c r="I28" s="63">
        <v>37.735193600480713</v>
      </c>
      <c r="J28" s="64">
        <v>38.799999999999997</v>
      </c>
      <c r="K28" s="63">
        <v>31.1</v>
      </c>
      <c r="L28" s="63">
        <v>25.2</v>
      </c>
      <c r="M28" s="63">
        <v>23.8</v>
      </c>
      <c r="N28" s="63">
        <v>25.5</v>
      </c>
      <c r="O28" s="63">
        <v>25.5</v>
      </c>
      <c r="P28" s="63">
        <v>22.087333104030517</v>
      </c>
      <c r="Q28" s="64">
        <v>14.439139120701624</v>
      </c>
      <c r="R28" s="64">
        <v>26.7</v>
      </c>
      <c r="S28" s="254">
        <v>43.9</v>
      </c>
      <c r="T28" s="260">
        <f>X20/W20*100</f>
        <v>23.857378426309076</v>
      </c>
      <c r="U28" s="238"/>
      <c r="V28" s="238"/>
      <c r="W28" s="238"/>
      <c r="X28" s="227"/>
      <c r="Y28" s="228"/>
      <c r="Z28" s="228"/>
    </row>
    <row r="29" spans="1:28" ht="26.25" customHeight="1">
      <c r="A29" s="336"/>
      <c r="B29" s="339"/>
      <c r="C29" s="52" t="s">
        <v>26</v>
      </c>
      <c r="D29" s="80">
        <v>25.8</v>
      </c>
      <c r="E29" s="81">
        <v>25.6</v>
      </c>
      <c r="F29" s="82">
        <v>24.9</v>
      </c>
      <c r="G29" s="83">
        <v>24</v>
      </c>
      <c r="H29" s="64">
        <v>24.4</v>
      </c>
      <c r="I29" s="64">
        <v>27.845985213877729</v>
      </c>
      <c r="J29" s="64">
        <v>14.8</v>
      </c>
      <c r="K29" s="84">
        <v>14</v>
      </c>
      <c r="L29" s="84">
        <v>18.899999999999999</v>
      </c>
      <c r="M29" s="84">
        <v>31.4</v>
      </c>
      <c r="N29" s="84">
        <v>26.9</v>
      </c>
      <c r="O29" s="84">
        <v>31.3</v>
      </c>
      <c r="P29" s="84">
        <v>31.020009902851836</v>
      </c>
      <c r="Q29" s="64">
        <v>27.03970681901005</v>
      </c>
      <c r="R29" s="64">
        <v>24.3</v>
      </c>
      <c r="S29" s="254">
        <v>23.1</v>
      </c>
      <c r="T29" s="260">
        <f>X21/W21*100</f>
        <v>19.022275222256656</v>
      </c>
      <c r="U29" s="238"/>
      <c r="V29" s="238"/>
      <c r="W29" s="238"/>
      <c r="X29" s="227"/>
      <c r="Y29" s="228"/>
      <c r="Z29" s="228"/>
    </row>
    <row r="30" spans="1:28" ht="26.25" customHeight="1" thickBot="1">
      <c r="A30" s="337"/>
      <c r="B30" s="65" t="s">
        <v>27</v>
      </c>
      <c r="C30" s="66" t="s">
        <v>28</v>
      </c>
      <c r="D30" s="85">
        <v>39.700000000000003</v>
      </c>
      <c r="E30" s="86">
        <v>32.6</v>
      </c>
      <c r="F30" s="87">
        <v>27</v>
      </c>
      <c r="G30" s="70">
        <v>36.200000000000003</v>
      </c>
      <c r="H30" s="71">
        <v>19.7</v>
      </c>
      <c r="I30" s="72">
        <v>30.710107967815819</v>
      </c>
      <c r="J30" s="72">
        <v>28</v>
      </c>
      <c r="K30" s="72">
        <v>33</v>
      </c>
      <c r="L30" s="72">
        <v>26.2</v>
      </c>
      <c r="M30" s="72">
        <v>30.5</v>
      </c>
      <c r="N30" s="72">
        <v>25.9</v>
      </c>
      <c r="O30" s="72">
        <v>31.6</v>
      </c>
      <c r="P30" s="72">
        <v>34.358506901792417</v>
      </c>
      <c r="Q30" s="71">
        <v>28.179283192891248</v>
      </c>
      <c r="R30" s="71">
        <v>31.1</v>
      </c>
      <c r="S30" s="255">
        <v>28.9</v>
      </c>
      <c r="T30" s="261">
        <f>X22/W22*100</f>
        <v>28.107609049843141</v>
      </c>
      <c r="U30" s="238"/>
      <c r="V30" s="238"/>
      <c r="W30" s="238"/>
      <c r="X30" s="227"/>
      <c r="Y30" s="228"/>
      <c r="Z30" s="228"/>
    </row>
    <row r="31" spans="1:28" ht="23.25" customHeight="1">
      <c r="A31" s="93" t="s">
        <v>36</v>
      </c>
      <c r="D31" s="94"/>
      <c r="E31" s="94"/>
      <c r="F31" s="94"/>
      <c r="G31" s="94"/>
      <c r="H31" s="94"/>
      <c r="I31" s="94"/>
      <c r="J31" s="94"/>
      <c r="K31" s="94"/>
      <c r="L31" s="94"/>
      <c r="M31" s="94"/>
      <c r="N31" s="94"/>
      <c r="O31" s="94"/>
      <c r="P31" s="94"/>
      <c r="Q31" s="94"/>
      <c r="R31" s="95"/>
      <c r="S31" s="95"/>
      <c r="T31" s="96"/>
      <c r="U31" s="226"/>
      <c r="V31" s="226"/>
      <c r="W31" s="226"/>
      <c r="X31" s="227"/>
      <c r="Y31" s="228"/>
      <c r="Z31" s="228"/>
    </row>
    <row r="32" spans="1:28" ht="12">
      <c r="D32" s="94"/>
      <c r="E32" s="94"/>
      <c r="F32" s="94"/>
      <c r="G32" s="94"/>
      <c r="H32" s="94"/>
      <c r="I32" s="94"/>
      <c r="J32" s="94"/>
      <c r="K32" s="94"/>
      <c r="L32" s="94"/>
      <c r="M32" s="94"/>
      <c r="N32" s="94"/>
      <c r="O32" s="94"/>
      <c r="P32" s="97"/>
      <c r="Q32" s="97"/>
      <c r="R32" s="98"/>
      <c r="S32" s="98"/>
      <c r="U32" s="226"/>
      <c r="V32" s="226"/>
      <c r="W32" s="226"/>
      <c r="X32" s="227"/>
      <c r="Y32" s="228"/>
      <c r="Z32" s="228"/>
    </row>
    <row r="33" spans="1:26" s="4" customFormat="1" ht="20.100000000000001" customHeight="1" thickBot="1">
      <c r="A33" s="5" t="s">
        <v>37</v>
      </c>
      <c r="B33" s="1"/>
      <c r="C33" s="1"/>
      <c r="D33" s="94"/>
      <c r="E33" s="94"/>
      <c r="F33" s="94"/>
      <c r="G33" s="94"/>
      <c r="H33" s="94"/>
      <c r="I33" s="94"/>
      <c r="J33" s="94"/>
      <c r="K33" s="94"/>
      <c r="L33" s="94"/>
      <c r="M33" s="94"/>
      <c r="N33" s="94"/>
      <c r="O33" s="94"/>
      <c r="P33" s="97"/>
      <c r="Q33" s="97"/>
      <c r="R33" s="331" t="s">
        <v>38</v>
      </c>
      <c r="S33" s="331"/>
      <c r="T33" s="331"/>
      <c r="U33" s="229"/>
      <c r="V33" s="229"/>
      <c r="W33" s="226"/>
      <c r="X33" s="227"/>
      <c r="Y33" s="227"/>
      <c r="Z33" s="227"/>
    </row>
    <row r="34" spans="1:26" s="4" customFormat="1" ht="11.25" customHeight="1">
      <c r="A34" s="300" t="s">
        <v>3</v>
      </c>
      <c r="B34" s="301"/>
      <c r="C34" s="302"/>
      <c r="D34" s="284" t="s">
        <v>76</v>
      </c>
      <c r="E34" s="284" t="s">
        <v>4</v>
      </c>
      <c r="F34" s="284">
        <v>10</v>
      </c>
      <c r="G34" s="284">
        <v>15</v>
      </c>
      <c r="H34" s="284">
        <v>20</v>
      </c>
      <c r="I34" s="284">
        <v>21</v>
      </c>
      <c r="J34" s="284">
        <v>22</v>
      </c>
      <c r="K34" s="284">
        <v>23</v>
      </c>
      <c r="L34" s="284">
        <v>24</v>
      </c>
      <c r="M34" s="284">
        <v>25</v>
      </c>
      <c r="N34" s="284">
        <v>26</v>
      </c>
      <c r="O34" s="284">
        <v>27</v>
      </c>
      <c r="P34" s="284">
        <v>28</v>
      </c>
      <c r="Q34" s="284">
        <v>29</v>
      </c>
      <c r="R34" s="284">
        <v>30</v>
      </c>
      <c r="S34" s="308" t="s">
        <v>5</v>
      </c>
      <c r="T34" s="310" t="s">
        <v>74</v>
      </c>
      <c r="U34" s="288" t="s">
        <v>39</v>
      </c>
      <c r="V34" s="288" t="s">
        <v>40</v>
      </c>
      <c r="W34" s="226"/>
      <c r="X34" s="227"/>
      <c r="Y34" s="227"/>
      <c r="Z34" s="227"/>
    </row>
    <row r="35" spans="1:26" s="4" customFormat="1" ht="11.25" customHeight="1" thickBot="1">
      <c r="A35" s="289" t="s">
        <v>8</v>
      </c>
      <c r="B35" s="290"/>
      <c r="C35" s="291"/>
      <c r="D35" s="285"/>
      <c r="E35" s="285"/>
      <c r="F35" s="285"/>
      <c r="G35" s="285"/>
      <c r="H35" s="285"/>
      <c r="I35" s="285"/>
      <c r="J35" s="285"/>
      <c r="K35" s="285"/>
      <c r="L35" s="285"/>
      <c r="M35" s="285"/>
      <c r="N35" s="285"/>
      <c r="O35" s="285"/>
      <c r="P35" s="285"/>
      <c r="Q35" s="285"/>
      <c r="R35" s="285"/>
      <c r="S35" s="309"/>
      <c r="T35" s="311"/>
      <c r="U35" s="288"/>
      <c r="V35" s="288"/>
      <c r="W35" s="226"/>
      <c r="X35" s="227"/>
      <c r="Y35" s="227"/>
      <c r="Z35" s="227"/>
    </row>
    <row r="36" spans="1:26" s="4" customFormat="1" ht="26.25" customHeight="1">
      <c r="A36" s="322" t="s">
        <v>9</v>
      </c>
      <c r="B36" s="323"/>
      <c r="C36" s="324"/>
      <c r="D36" s="7">
        <v>17</v>
      </c>
      <c r="E36" s="8">
        <v>24</v>
      </c>
      <c r="F36" s="73">
        <v>16</v>
      </c>
      <c r="G36" s="99">
        <v>19</v>
      </c>
      <c r="H36" s="100">
        <v>16</v>
      </c>
      <c r="I36" s="101">
        <v>16</v>
      </c>
      <c r="J36" s="102">
        <v>15</v>
      </c>
      <c r="K36" s="101">
        <v>13</v>
      </c>
      <c r="L36" s="101">
        <v>10</v>
      </c>
      <c r="M36" s="101">
        <v>10</v>
      </c>
      <c r="N36" s="101">
        <v>10</v>
      </c>
      <c r="O36" s="101">
        <v>9</v>
      </c>
      <c r="P36" s="101">
        <v>11.664480674326741</v>
      </c>
      <c r="Q36" s="103">
        <v>13</v>
      </c>
      <c r="R36" s="9">
        <v>19</v>
      </c>
      <c r="S36" s="264">
        <v>18</v>
      </c>
      <c r="T36" s="266">
        <f>U36/V36</f>
        <v>16.924140002414578</v>
      </c>
      <c r="U36" s="236">
        <v>34485000</v>
      </c>
      <c r="V36" s="239">
        <v>2037622</v>
      </c>
      <c r="W36" s="226"/>
      <c r="X36" s="227"/>
      <c r="Y36" s="227"/>
      <c r="Z36" s="227"/>
    </row>
    <row r="37" spans="1:26" s="4" customFormat="1" ht="26.25" customHeight="1">
      <c r="A37" s="325" t="s">
        <v>10</v>
      </c>
      <c r="B37" s="326"/>
      <c r="C37" s="327"/>
      <c r="D37" s="14">
        <v>125</v>
      </c>
      <c r="E37" s="15">
        <v>218</v>
      </c>
      <c r="F37" s="104">
        <v>237</v>
      </c>
      <c r="G37" s="15">
        <v>232</v>
      </c>
      <c r="H37" s="105">
        <v>244</v>
      </c>
      <c r="I37" s="106">
        <v>265</v>
      </c>
      <c r="J37" s="105">
        <v>236</v>
      </c>
      <c r="K37" s="106">
        <v>252</v>
      </c>
      <c r="L37" s="106">
        <v>259</v>
      </c>
      <c r="M37" s="106">
        <v>236</v>
      </c>
      <c r="N37" s="106">
        <v>244</v>
      </c>
      <c r="O37" s="106">
        <v>244</v>
      </c>
      <c r="P37" s="106">
        <v>238.57906138225107</v>
      </c>
      <c r="Q37" s="107">
        <v>225</v>
      </c>
      <c r="R37" s="105">
        <v>244</v>
      </c>
      <c r="S37" s="264">
        <v>231</v>
      </c>
      <c r="T37" s="267">
        <f>U37/V37</f>
        <v>228.52380453745769</v>
      </c>
      <c r="U37" s="227">
        <v>373186000</v>
      </c>
      <c r="V37" s="227">
        <v>1633029</v>
      </c>
      <c r="W37" s="226" t="s">
        <v>41</v>
      </c>
      <c r="X37" s="227"/>
      <c r="Y37" s="227"/>
      <c r="Z37" s="227"/>
    </row>
    <row r="38" spans="1:26" s="4" customFormat="1" ht="26.25" customHeight="1" thickBot="1">
      <c r="A38" s="295" t="s">
        <v>11</v>
      </c>
      <c r="B38" s="296"/>
      <c r="C38" s="297"/>
      <c r="D38" s="108">
        <v>195</v>
      </c>
      <c r="E38" s="109">
        <v>394</v>
      </c>
      <c r="F38" s="110">
        <v>371</v>
      </c>
      <c r="G38" s="109">
        <v>324</v>
      </c>
      <c r="H38" s="111">
        <v>354</v>
      </c>
      <c r="I38" s="112">
        <v>356</v>
      </c>
      <c r="J38" s="111">
        <v>343</v>
      </c>
      <c r="K38" s="112">
        <v>329</v>
      </c>
      <c r="L38" s="112">
        <v>359</v>
      </c>
      <c r="M38" s="112">
        <v>345</v>
      </c>
      <c r="N38" s="112">
        <v>353</v>
      </c>
      <c r="O38" s="112">
        <v>365</v>
      </c>
      <c r="P38" s="112">
        <v>354.35359382537388</v>
      </c>
      <c r="Q38" s="113">
        <v>361</v>
      </c>
      <c r="R38" s="111">
        <v>373</v>
      </c>
      <c r="S38" s="218">
        <v>389</v>
      </c>
      <c r="T38" s="268">
        <f>U38/V38</f>
        <v>378.73561482465942</v>
      </c>
      <c r="U38" s="227">
        <v>125388000</v>
      </c>
      <c r="V38" s="227">
        <v>331070</v>
      </c>
      <c r="W38" s="226" t="s">
        <v>42</v>
      </c>
      <c r="X38" s="227"/>
      <c r="Y38" s="227"/>
      <c r="Z38" s="227"/>
    </row>
    <row r="39" spans="1:26" s="4" customFormat="1" ht="26.25" customHeight="1" thickBot="1">
      <c r="A39" s="328" t="s">
        <v>43</v>
      </c>
      <c r="B39" s="329"/>
      <c r="C39" s="330"/>
      <c r="D39" s="114">
        <v>131</v>
      </c>
      <c r="E39" s="115">
        <v>230</v>
      </c>
      <c r="F39" s="116">
        <v>247</v>
      </c>
      <c r="G39" s="115">
        <v>237</v>
      </c>
      <c r="H39" s="117">
        <v>232</v>
      </c>
      <c r="I39" s="117">
        <v>261</v>
      </c>
      <c r="J39" s="117">
        <v>261</v>
      </c>
      <c r="K39" s="117">
        <v>270</v>
      </c>
      <c r="L39" s="118">
        <v>279</v>
      </c>
      <c r="M39" s="117">
        <v>298</v>
      </c>
      <c r="N39" s="119">
        <v>269</v>
      </c>
      <c r="O39" s="119">
        <v>278</v>
      </c>
      <c r="P39" s="119">
        <v>271</v>
      </c>
      <c r="Q39" s="119">
        <v>254</v>
      </c>
      <c r="R39" s="117">
        <v>260</v>
      </c>
      <c r="S39" s="265">
        <v>276</v>
      </c>
      <c r="T39" s="269">
        <f>U39/V39</f>
        <v>269.65520834756074</v>
      </c>
      <c r="U39" s="227">
        <f>SUM(U36:U38)</f>
        <v>533059000</v>
      </c>
      <c r="V39" s="227">
        <v>1976817</v>
      </c>
      <c r="W39" s="226" t="s">
        <v>44</v>
      </c>
      <c r="X39" s="227"/>
      <c r="Y39" s="227"/>
      <c r="Z39" s="227"/>
    </row>
    <row r="40" spans="1:26" s="4" customFormat="1" ht="26.25" customHeight="1">
      <c r="A40" s="121"/>
      <c r="B40" s="1"/>
      <c r="C40" s="122"/>
      <c r="D40" s="123"/>
      <c r="E40" s="123"/>
      <c r="F40" s="123"/>
      <c r="G40" s="123"/>
      <c r="H40" s="123"/>
      <c r="I40" s="123"/>
      <c r="J40" s="123"/>
      <c r="K40" s="123"/>
      <c r="L40" s="123"/>
      <c r="M40" s="123"/>
      <c r="N40" s="123"/>
      <c r="O40" s="123"/>
      <c r="P40" s="123"/>
      <c r="Q40" s="124"/>
      <c r="R40" s="124"/>
      <c r="S40" s="124"/>
      <c r="T40" s="125"/>
      <c r="U40" s="226"/>
      <c r="V40" s="226"/>
      <c r="W40" s="226"/>
      <c r="X40" s="227"/>
      <c r="Y40" s="227"/>
      <c r="Z40" s="227"/>
    </row>
    <row r="41" spans="1:26" s="4" customFormat="1" ht="22.5" customHeight="1">
      <c r="A41" s="1"/>
      <c r="B41" s="1"/>
      <c r="C41" s="1"/>
      <c r="D41" s="94"/>
      <c r="E41" s="94"/>
      <c r="F41" s="94"/>
      <c r="G41" s="94"/>
      <c r="H41" s="94"/>
      <c r="I41" s="94"/>
      <c r="J41" s="94"/>
      <c r="K41" s="357">
        <v>55</v>
      </c>
      <c r="L41" s="94"/>
      <c r="M41" s="94"/>
      <c r="N41" s="94"/>
      <c r="O41" s="94"/>
      <c r="P41" s="94"/>
      <c r="Q41" s="94"/>
      <c r="R41" s="98"/>
      <c r="S41" s="98"/>
      <c r="T41" s="3"/>
      <c r="U41" s="226"/>
      <c r="V41" s="226"/>
      <c r="W41" s="226"/>
      <c r="X41" s="227"/>
      <c r="Y41" s="227"/>
      <c r="Z41" s="227"/>
    </row>
    <row r="42" spans="1:26" s="4" customFormat="1" ht="24.95" customHeight="1" thickBot="1">
      <c r="A42" s="5" t="s">
        <v>45</v>
      </c>
      <c r="B42" s="1"/>
      <c r="C42" s="1"/>
      <c r="D42" s="94"/>
      <c r="E42" s="94"/>
      <c r="F42" s="94"/>
      <c r="G42" s="94"/>
      <c r="H42" s="94"/>
      <c r="I42" s="94"/>
      <c r="J42" s="94"/>
      <c r="K42" s="94"/>
      <c r="L42" s="94"/>
      <c r="M42" s="94"/>
      <c r="N42" s="94"/>
      <c r="O42" s="94"/>
      <c r="P42" s="331" t="s">
        <v>46</v>
      </c>
      <c r="Q42" s="331"/>
      <c r="R42" s="331"/>
      <c r="S42" s="331"/>
      <c r="T42" s="331"/>
      <c r="U42" s="229"/>
      <c r="V42" s="229"/>
      <c r="W42" s="226"/>
      <c r="X42" s="227"/>
      <c r="Y42" s="227"/>
      <c r="Z42" s="227"/>
    </row>
    <row r="43" spans="1:26" s="4" customFormat="1" ht="12">
      <c r="A43" s="298" t="s">
        <v>3</v>
      </c>
      <c r="B43" s="299"/>
      <c r="C43" s="299"/>
      <c r="D43" s="284" t="s">
        <v>75</v>
      </c>
      <c r="E43" s="284" t="s">
        <v>4</v>
      </c>
      <c r="F43" s="284">
        <v>10</v>
      </c>
      <c r="G43" s="284">
        <v>15</v>
      </c>
      <c r="H43" s="284">
        <v>20</v>
      </c>
      <c r="I43" s="284">
        <v>21</v>
      </c>
      <c r="J43" s="284">
        <v>22</v>
      </c>
      <c r="K43" s="284">
        <v>23</v>
      </c>
      <c r="L43" s="284">
        <v>24</v>
      </c>
      <c r="M43" s="284">
        <v>25</v>
      </c>
      <c r="N43" s="284">
        <v>26</v>
      </c>
      <c r="O43" s="284">
        <v>27</v>
      </c>
      <c r="P43" s="284">
        <v>28</v>
      </c>
      <c r="Q43" s="284">
        <v>29</v>
      </c>
      <c r="R43" s="284">
        <v>30</v>
      </c>
      <c r="S43" s="308" t="s">
        <v>5</v>
      </c>
      <c r="T43" s="320" t="s">
        <v>74</v>
      </c>
      <c r="U43" s="276" t="s">
        <v>47</v>
      </c>
      <c r="V43" s="276" t="s">
        <v>40</v>
      </c>
      <c r="W43" s="226"/>
      <c r="X43" s="227"/>
      <c r="Y43" s="227"/>
      <c r="Z43" s="227"/>
    </row>
    <row r="44" spans="1:26" s="4" customFormat="1" ht="12.75" thickBot="1">
      <c r="A44" s="277" t="s">
        <v>8</v>
      </c>
      <c r="B44" s="278"/>
      <c r="C44" s="278"/>
      <c r="D44" s="285"/>
      <c r="E44" s="285"/>
      <c r="F44" s="285"/>
      <c r="G44" s="285"/>
      <c r="H44" s="285"/>
      <c r="I44" s="285"/>
      <c r="J44" s="285"/>
      <c r="K44" s="285"/>
      <c r="L44" s="285"/>
      <c r="M44" s="285"/>
      <c r="N44" s="285"/>
      <c r="O44" s="285"/>
      <c r="P44" s="285"/>
      <c r="Q44" s="285"/>
      <c r="R44" s="285"/>
      <c r="S44" s="309"/>
      <c r="T44" s="321"/>
      <c r="U44" s="276"/>
      <c r="V44" s="276"/>
      <c r="W44" s="226"/>
      <c r="X44" s="227"/>
      <c r="Y44" s="227"/>
      <c r="Z44" s="227"/>
    </row>
    <row r="45" spans="1:26" s="4" customFormat="1" ht="26.25" customHeight="1">
      <c r="A45" s="303" t="s">
        <v>47</v>
      </c>
      <c r="B45" s="304"/>
      <c r="C45" s="305"/>
      <c r="D45" s="127">
        <v>2625</v>
      </c>
      <c r="E45" s="128">
        <v>4398</v>
      </c>
      <c r="F45" s="129">
        <v>5740</v>
      </c>
      <c r="G45" s="130">
        <v>7264</v>
      </c>
      <c r="H45" s="130">
        <v>8456</v>
      </c>
      <c r="I45" s="131">
        <v>8703</v>
      </c>
      <c r="J45" s="132">
        <v>9010</v>
      </c>
      <c r="K45" s="130">
        <v>9272</v>
      </c>
      <c r="L45" s="133">
        <v>9399</v>
      </c>
      <c r="M45" s="134">
        <v>9636</v>
      </c>
      <c r="N45" s="134">
        <v>9875</v>
      </c>
      <c r="O45" s="135">
        <v>10205</v>
      </c>
      <c r="P45" s="135">
        <v>10417</v>
      </c>
      <c r="Q45" s="136">
        <v>10579</v>
      </c>
      <c r="R45" s="137">
        <v>10767</v>
      </c>
      <c r="S45" s="137">
        <v>11004</v>
      </c>
      <c r="T45" s="138">
        <v>11076</v>
      </c>
      <c r="U45" s="240">
        <v>11076077</v>
      </c>
      <c r="V45" s="241"/>
      <c r="W45" s="226"/>
      <c r="X45" s="227"/>
      <c r="Y45" s="227"/>
      <c r="Z45" s="227"/>
    </row>
    <row r="46" spans="1:26" s="4" customFormat="1" ht="26.25" customHeight="1" thickBot="1">
      <c r="A46" s="139"/>
      <c r="B46" s="312" t="s">
        <v>48</v>
      </c>
      <c r="C46" s="313"/>
      <c r="D46" s="108">
        <v>502</v>
      </c>
      <c r="E46" s="140">
        <v>1025</v>
      </c>
      <c r="F46" s="141">
        <v>1360</v>
      </c>
      <c r="G46" s="140">
        <v>1847</v>
      </c>
      <c r="H46" s="140">
        <v>2314</v>
      </c>
      <c r="I46" s="141">
        <v>2291</v>
      </c>
      <c r="J46" s="140">
        <v>2928</v>
      </c>
      <c r="K46" s="140">
        <v>2504</v>
      </c>
      <c r="L46" s="142">
        <v>2594</v>
      </c>
      <c r="M46" s="143">
        <v>2685</v>
      </c>
      <c r="N46" s="143">
        <v>2793</v>
      </c>
      <c r="O46" s="143">
        <v>2857</v>
      </c>
      <c r="P46" s="143">
        <v>2874</v>
      </c>
      <c r="Q46" s="144">
        <v>2842</v>
      </c>
      <c r="R46" s="140">
        <v>3048</v>
      </c>
      <c r="S46" s="140">
        <v>3130</v>
      </c>
      <c r="T46" s="145">
        <v>3180</v>
      </c>
      <c r="U46" s="241">
        <v>3180429</v>
      </c>
      <c r="V46" s="241"/>
      <c r="W46" s="226"/>
      <c r="X46" s="227"/>
      <c r="Y46" s="227"/>
      <c r="Z46" s="227"/>
    </row>
    <row r="47" spans="1:26" s="4" customFormat="1" ht="26.25" customHeight="1">
      <c r="A47" s="314" t="s">
        <v>49</v>
      </c>
      <c r="B47" s="315"/>
      <c r="C47" s="316"/>
      <c r="D47" s="7">
        <v>311</v>
      </c>
      <c r="E47" s="8">
        <v>303</v>
      </c>
      <c r="F47" s="73">
        <v>332</v>
      </c>
      <c r="G47" s="8">
        <v>438</v>
      </c>
      <c r="H47" s="146">
        <v>408</v>
      </c>
      <c r="I47" s="147">
        <v>426</v>
      </c>
      <c r="J47" s="99">
        <v>470</v>
      </c>
      <c r="K47" s="147">
        <v>434</v>
      </c>
      <c r="L47" s="99">
        <v>399</v>
      </c>
      <c r="M47" s="101">
        <v>422</v>
      </c>
      <c r="N47" s="102">
        <v>374</v>
      </c>
      <c r="O47" s="101">
        <v>368</v>
      </c>
      <c r="P47" s="101">
        <v>384</v>
      </c>
      <c r="Q47" s="102">
        <v>359</v>
      </c>
      <c r="R47" s="102">
        <v>375</v>
      </c>
      <c r="S47" s="102">
        <v>362</v>
      </c>
      <c r="T47" s="148">
        <v>330</v>
      </c>
      <c r="U47" s="235">
        <v>330775</v>
      </c>
      <c r="V47" s="235"/>
      <c r="W47" s="226"/>
      <c r="X47" s="227"/>
      <c r="Y47" s="227"/>
      <c r="Z47" s="227"/>
    </row>
    <row r="48" spans="1:26" s="4" customFormat="1" ht="26.25" customHeight="1" thickBot="1">
      <c r="A48" s="139"/>
      <c r="B48" s="312" t="s">
        <v>48</v>
      </c>
      <c r="C48" s="313"/>
      <c r="D48" s="108">
        <v>81</v>
      </c>
      <c r="E48" s="109">
        <v>88</v>
      </c>
      <c r="F48" s="110">
        <v>81</v>
      </c>
      <c r="G48" s="109">
        <v>113</v>
      </c>
      <c r="H48" s="109">
        <v>104</v>
      </c>
      <c r="I48" s="109">
        <v>97</v>
      </c>
      <c r="J48" s="115">
        <v>117</v>
      </c>
      <c r="K48" s="116">
        <v>108</v>
      </c>
      <c r="L48" s="115">
        <v>104</v>
      </c>
      <c r="M48" s="119">
        <v>98</v>
      </c>
      <c r="N48" s="119">
        <v>101</v>
      </c>
      <c r="O48" s="119">
        <v>93</v>
      </c>
      <c r="P48" s="119">
        <v>103</v>
      </c>
      <c r="Q48" s="117">
        <v>92</v>
      </c>
      <c r="R48" s="117">
        <v>104</v>
      </c>
      <c r="S48" s="117">
        <v>105</v>
      </c>
      <c r="T48" s="120">
        <v>92</v>
      </c>
      <c r="U48" s="235">
        <v>92730</v>
      </c>
      <c r="V48" s="235"/>
      <c r="W48" s="226"/>
      <c r="X48" s="227"/>
      <c r="Y48" s="227"/>
      <c r="Z48" s="227"/>
    </row>
    <row r="49" spans="1:26" ht="26.25" customHeight="1" thickBot="1">
      <c r="A49" s="317" t="s">
        <v>50</v>
      </c>
      <c r="B49" s="318"/>
      <c r="C49" s="319"/>
      <c r="D49" s="149">
        <v>1.2</v>
      </c>
      <c r="E49" s="150">
        <v>2</v>
      </c>
      <c r="F49" s="151">
        <v>2.7</v>
      </c>
      <c r="G49" s="150">
        <v>3.1</v>
      </c>
      <c r="H49" s="152">
        <v>4.0999999999999996</v>
      </c>
      <c r="I49" s="153">
        <v>4.2</v>
      </c>
      <c r="J49" s="154">
        <f>8702556/2033706</f>
        <v>4.2791612947004136</v>
      </c>
      <c r="K49" s="155">
        <v>4.0999999999999996</v>
      </c>
      <c r="L49" s="156">
        <v>4.2</v>
      </c>
      <c r="M49" s="157">
        <v>4.5</v>
      </c>
      <c r="N49" s="158">
        <v>4.7</v>
      </c>
      <c r="O49" s="158">
        <v>4.9000000000000004</v>
      </c>
      <c r="P49" s="158">
        <v>5</v>
      </c>
      <c r="Q49" s="156">
        <v>5.0999999999999996</v>
      </c>
      <c r="R49" s="156">
        <v>5.2</v>
      </c>
      <c r="S49" s="156">
        <v>5</v>
      </c>
      <c r="T49" s="159">
        <f>U45/V49</f>
        <v>5.4357859308546921</v>
      </c>
      <c r="U49" s="240"/>
      <c r="V49" s="239">
        <v>2037622</v>
      </c>
      <c r="W49" s="242"/>
      <c r="X49" s="243"/>
      <c r="Y49" s="228"/>
      <c r="Z49" s="228"/>
    </row>
    <row r="50" spans="1:26" ht="12">
      <c r="A50" s="1" t="s">
        <v>51</v>
      </c>
      <c r="D50" s="94"/>
      <c r="E50" s="94"/>
      <c r="F50" s="94"/>
      <c r="G50" s="94"/>
      <c r="H50" s="94"/>
      <c r="I50" s="94"/>
      <c r="J50" s="94"/>
      <c r="K50" s="94"/>
      <c r="L50" s="94"/>
      <c r="M50" s="94"/>
      <c r="N50" s="94"/>
      <c r="O50" s="94"/>
      <c r="P50" s="97"/>
      <c r="Q50" s="97"/>
      <c r="R50" s="98"/>
      <c r="S50" s="98"/>
      <c r="T50" s="225"/>
      <c r="U50" s="226"/>
      <c r="V50" s="226"/>
      <c r="W50" s="226"/>
      <c r="X50" s="227"/>
      <c r="Y50" s="228"/>
      <c r="Z50" s="228"/>
    </row>
    <row r="51" spans="1:26" ht="12">
      <c r="A51" s="1" t="s">
        <v>52</v>
      </c>
      <c r="D51" s="94"/>
      <c r="E51" s="94"/>
      <c r="F51" s="94"/>
      <c r="G51" s="94"/>
      <c r="H51" s="94"/>
      <c r="I51" s="94"/>
      <c r="J51" s="94"/>
      <c r="K51" s="94"/>
      <c r="L51" s="94"/>
      <c r="M51" s="94"/>
      <c r="N51" s="94"/>
      <c r="O51" s="94"/>
      <c r="P51" s="94"/>
      <c r="Q51" s="94"/>
      <c r="R51" s="98"/>
      <c r="S51" s="98"/>
      <c r="U51" s="226"/>
      <c r="V51" s="226"/>
      <c r="W51" s="226"/>
      <c r="X51" s="227"/>
      <c r="Y51" s="228"/>
      <c r="Z51" s="228"/>
    </row>
    <row r="52" spans="1:26" ht="36" customHeight="1">
      <c r="D52" s="94"/>
      <c r="E52" s="94"/>
      <c r="F52" s="94"/>
      <c r="G52" s="94"/>
      <c r="H52" s="94"/>
      <c r="I52" s="94"/>
      <c r="J52" s="94"/>
      <c r="K52" s="94"/>
      <c r="L52" s="94"/>
      <c r="M52" s="94"/>
      <c r="N52" s="94"/>
      <c r="O52" s="94"/>
      <c r="P52" s="94"/>
      <c r="Q52" s="94"/>
      <c r="R52" s="98"/>
      <c r="S52" s="98"/>
      <c r="U52" s="226"/>
      <c r="V52" s="226"/>
      <c r="W52" s="226"/>
      <c r="X52" s="227"/>
      <c r="Y52" s="228"/>
      <c r="Z52" s="228"/>
    </row>
    <row r="53" spans="1:26" ht="24.95" customHeight="1" thickBot="1">
      <c r="A53" s="5" t="s">
        <v>53</v>
      </c>
      <c r="D53" s="94"/>
      <c r="E53" s="94"/>
      <c r="F53" s="94"/>
      <c r="G53" s="94"/>
      <c r="H53" s="94"/>
      <c r="I53" s="94"/>
      <c r="J53" s="94"/>
      <c r="K53" s="94"/>
      <c r="L53" s="94"/>
      <c r="M53" s="94"/>
      <c r="N53" s="94"/>
      <c r="O53" s="94"/>
      <c r="P53" s="94"/>
      <c r="Q53" s="94"/>
      <c r="R53" s="331" t="s">
        <v>54</v>
      </c>
      <c r="S53" s="331"/>
      <c r="T53" s="331"/>
      <c r="U53" s="226"/>
      <c r="V53" s="226"/>
      <c r="W53" s="226"/>
      <c r="X53" s="227"/>
      <c r="Y53" s="228"/>
      <c r="Z53" s="228"/>
    </row>
    <row r="54" spans="1:26" ht="12">
      <c r="A54" s="298" t="s">
        <v>3</v>
      </c>
      <c r="B54" s="299"/>
      <c r="C54" s="299"/>
      <c r="D54" s="284" t="s">
        <v>75</v>
      </c>
      <c r="E54" s="284" t="s">
        <v>4</v>
      </c>
      <c r="F54" s="284">
        <v>10</v>
      </c>
      <c r="G54" s="284">
        <v>15</v>
      </c>
      <c r="H54" s="284">
        <v>20</v>
      </c>
      <c r="I54" s="284">
        <v>21</v>
      </c>
      <c r="J54" s="284">
        <v>22</v>
      </c>
      <c r="K54" s="284">
        <v>23</v>
      </c>
      <c r="L54" s="284">
        <v>24</v>
      </c>
      <c r="M54" s="284">
        <v>25</v>
      </c>
      <c r="N54" s="284">
        <v>26</v>
      </c>
      <c r="O54" s="284">
        <v>27</v>
      </c>
      <c r="P54" s="284">
        <v>28</v>
      </c>
      <c r="Q54" s="284">
        <v>29</v>
      </c>
      <c r="R54" s="284">
        <v>30</v>
      </c>
      <c r="S54" s="308" t="s">
        <v>5</v>
      </c>
      <c r="T54" s="310" t="s">
        <v>74</v>
      </c>
      <c r="U54" s="276" t="s">
        <v>55</v>
      </c>
      <c r="V54" s="276" t="s">
        <v>56</v>
      </c>
      <c r="W54" s="226"/>
      <c r="X54" s="227"/>
      <c r="Y54" s="228"/>
      <c r="Z54" s="228"/>
    </row>
    <row r="55" spans="1:26" ht="12.75" thickBot="1">
      <c r="A55" s="277" t="s">
        <v>8</v>
      </c>
      <c r="B55" s="278"/>
      <c r="C55" s="278"/>
      <c r="D55" s="285"/>
      <c r="E55" s="285"/>
      <c r="F55" s="285"/>
      <c r="G55" s="285"/>
      <c r="H55" s="285"/>
      <c r="I55" s="285"/>
      <c r="J55" s="285"/>
      <c r="K55" s="285"/>
      <c r="L55" s="285"/>
      <c r="M55" s="285"/>
      <c r="N55" s="285"/>
      <c r="O55" s="285"/>
      <c r="P55" s="285"/>
      <c r="Q55" s="285"/>
      <c r="R55" s="285"/>
      <c r="S55" s="309"/>
      <c r="T55" s="311"/>
      <c r="U55" s="276"/>
      <c r="V55" s="276"/>
      <c r="W55" s="226"/>
      <c r="X55" s="227"/>
      <c r="Y55" s="228"/>
      <c r="Z55" s="228"/>
    </row>
    <row r="56" spans="1:26" ht="25.5" customHeight="1">
      <c r="A56" s="303" t="s">
        <v>57</v>
      </c>
      <c r="B56" s="304"/>
      <c r="C56" s="305"/>
      <c r="D56" s="7">
        <v>272</v>
      </c>
      <c r="E56" s="8">
        <v>363</v>
      </c>
      <c r="F56" s="8">
        <v>451</v>
      </c>
      <c r="G56" s="99">
        <v>542</v>
      </c>
      <c r="H56" s="99">
        <v>713</v>
      </c>
      <c r="I56" s="99">
        <v>744</v>
      </c>
      <c r="J56" s="99">
        <v>776</v>
      </c>
      <c r="K56" s="147">
        <v>787</v>
      </c>
      <c r="L56" s="147">
        <v>786</v>
      </c>
      <c r="M56" s="101">
        <v>789</v>
      </c>
      <c r="N56" s="101">
        <v>814</v>
      </c>
      <c r="O56" s="101">
        <v>817</v>
      </c>
      <c r="P56" s="101">
        <v>825</v>
      </c>
      <c r="Q56" s="102">
        <v>815</v>
      </c>
      <c r="R56" s="102">
        <v>867</v>
      </c>
      <c r="S56" s="209">
        <v>817</v>
      </c>
      <c r="T56" s="222">
        <v>831</v>
      </c>
      <c r="U56" s="235">
        <v>831</v>
      </c>
      <c r="V56" s="235"/>
      <c r="W56" s="226"/>
      <c r="X56" s="227"/>
      <c r="Y56" s="228"/>
      <c r="Z56" s="228"/>
    </row>
    <row r="57" spans="1:26" ht="25.5" customHeight="1">
      <c r="A57" s="160"/>
      <c r="B57" s="306" t="s">
        <v>58</v>
      </c>
      <c r="C57" s="307"/>
      <c r="D57" s="14">
        <v>112</v>
      </c>
      <c r="E57" s="15">
        <v>130</v>
      </c>
      <c r="F57" s="15">
        <v>188</v>
      </c>
      <c r="G57" s="15">
        <v>241</v>
      </c>
      <c r="H57" s="15">
        <v>290</v>
      </c>
      <c r="I57" s="15">
        <v>301</v>
      </c>
      <c r="J57" s="15">
        <v>317</v>
      </c>
      <c r="K57" s="104">
        <v>332</v>
      </c>
      <c r="L57" s="104">
        <v>345</v>
      </c>
      <c r="M57" s="106">
        <v>359</v>
      </c>
      <c r="N57" s="106">
        <v>370</v>
      </c>
      <c r="O57" s="106">
        <v>382</v>
      </c>
      <c r="P57" s="106">
        <v>384</v>
      </c>
      <c r="Q57" s="105">
        <v>372</v>
      </c>
      <c r="R57" s="105">
        <v>397</v>
      </c>
      <c r="S57" s="210">
        <v>413.79999999999995</v>
      </c>
      <c r="T57" s="223">
        <v>428</v>
      </c>
      <c r="U57" s="235">
        <v>428</v>
      </c>
      <c r="V57" s="235"/>
      <c r="W57" s="226"/>
      <c r="X57" s="227"/>
      <c r="Y57" s="228"/>
      <c r="Z57" s="228"/>
    </row>
    <row r="58" spans="1:26" ht="25.5" customHeight="1" thickBot="1">
      <c r="A58" s="272" t="s">
        <v>59</v>
      </c>
      <c r="B58" s="273"/>
      <c r="C58" s="274"/>
      <c r="D58" s="161">
        <v>6.6</v>
      </c>
      <c r="E58" s="162">
        <v>6.3</v>
      </c>
      <c r="F58" s="162">
        <v>6.7</v>
      </c>
      <c r="G58" s="162">
        <v>5.4</v>
      </c>
      <c r="H58" s="152">
        <v>6.7</v>
      </c>
      <c r="I58" s="152">
        <v>6.8</v>
      </c>
      <c r="J58" s="152">
        <v>7.1</v>
      </c>
      <c r="K58" s="163">
        <v>7.2</v>
      </c>
      <c r="L58" s="163">
        <v>7</v>
      </c>
      <c r="M58" s="164">
        <v>6.9</v>
      </c>
      <c r="N58" s="164">
        <v>7.1</v>
      </c>
      <c r="O58" s="164">
        <v>7.1</v>
      </c>
      <c r="P58" s="164">
        <v>7.2</v>
      </c>
      <c r="Q58" s="165">
        <v>7</v>
      </c>
      <c r="R58" s="165">
        <v>7.4</v>
      </c>
      <c r="S58" s="211">
        <v>7</v>
      </c>
      <c r="T58" s="224">
        <f>U56/V58</f>
        <v>7.1025641025641022</v>
      </c>
      <c r="U58" s="244"/>
      <c r="V58" s="245">
        <v>117</v>
      </c>
      <c r="W58" s="226"/>
      <c r="X58" s="227"/>
      <c r="Y58" s="228"/>
      <c r="Z58" s="228"/>
    </row>
    <row r="59" spans="1:26" ht="12.75" customHeight="1">
      <c r="A59" s="166" t="s">
        <v>60</v>
      </c>
      <c r="D59" s="94"/>
      <c r="E59" s="94"/>
      <c r="F59" s="94"/>
      <c r="G59" s="94"/>
      <c r="H59" s="94"/>
      <c r="I59" s="94"/>
      <c r="J59" s="94"/>
      <c r="K59" s="94"/>
      <c r="L59" s="94"/>
      <c r="M59" s="94"/>
      <c r="N59" s="94"/>
      <c r="O59" s="94"/>
      <c r="P59" s="167"/>
      <c r="Q59" s="97"/>
      <c r="R59" s="98"/>
      <c r="S59" s="98"/>
      <c r="U59" s="226"/>
      <c r="V59" s="226"/>
      <c r="W59" s="226"/>
      <c r="X59" s="227"/>
      <c r="Y59" s="228"/>
      <c r="Z59" s="228"/>
    </row>
    <row r="60" spans="1:26" ht="12">
      <c r="A60" s="166" t="s">
        <v>15</v>
      </c>
      <c r="D60" s="94"/>
      <c r="E60" s="94"/>
      <c r="F60" s="94"/>
      <c r="G60" s="94"/>
      <c r="H60" s="94"/>
      <c r="I60" s="94"/>
      <c r="J60" s="94"/>
      <c r="K60" s="94"/>
      <c r="L60" s="94"/>
      <c r="M60" s="94"/>
      <c r="N60" s="94"/>
      <c r="O60" s="94"/>
      <c r="P60" s="94"/>
      <c r="Q60" s="94"/>
      <c r="R60" s="98"/>
      <c r="S60" s="98"/>
      <c r="U60" s="226"/>
      <c r="V60" s="226"/>
      <c r="W60" s="226"/>
      <c r="X60" s="227"/>
      <c r="Y60" s="228"/>
      <c r="Z60" s="228"/>
    </row>
    <row r="61" spans="1:26" ht="12">
      <c r="A61" s="1" t="s">
        <v>61</v>
      </c>
      <c r="D61" s="94"/>
      <c r="E61" s="94"/>
      <c r="F61" s="94"/>
      <c r="G61" s="94"/>
      <c r="H61" s="94"/>
      <c r="I61" s="94"/>
      <c r="J61" s="94"/>
      <c r="K61" s="94"/>
      <c r="L61" s="94"/>
      <c r="M61" s="94"/>
      <c r="N61" s="94"/>
      <c r="O61" s="94"/>
      <c r="P61" s="94"/>
      <c r="Q61" s="94"/>
      <c r="R61" s="98"/>
      <c r="S61" s="98"/>
      <c r="U61" s="226"/>
      <c r="V61" s="226"/>
      <c r="W61" s="226"/>
      <c r="X61" s="227"/>
      <c r="Y61" s="228"/>
      <c r="Z61" s="228"/>
    </row>
    <row r="62" spans="1:26" ht="34.15" customHeight="1">
      <c r="D62" s="94"/>
      <c r="E62" s="94"/>
      <c r="F62" s="94"/>
      <c r="G62" s="94"/>
      <c r="H62" s="94"/>
      <c r="I62" s="94"/>
      <c r="J62" s="94"/>
      <c r="K62" s="94"/>
      <c r="L62" s="94"/>
      <c r="M62" s="94"/>
      <c r="N62" s="94"/>
      <c r="O62" s="94"/>
      <c r="P62" s="94"/>
      <c r="Q62" s="94"/>
      <c r="R62" s="98"/>
      <c r="S62" s="98"/>
      <c r="U62" s="226"/>
      <c r="V62" s="226"/>
      <c r="W62" s="226"/>
      <c r="X62" s="227"/>
      <c r="Y62" s="228"/>
      <c r="Z62" s="228"/>
    </row>
    <row r="63" spans="1:26" ht="20.100000000000001" customHeight="1" thickBot="1">
      <c r="A63" s="5" t="s">
        <v>62</v>
      </c>
      <c r="D63" s="94"/>
      <c r="E63" s="94"/>
      <c r="F63" s="94"/>
      <c r="G63" s="94"/>
      <c r="H63" s="94"/>
      <c r="I63" s="94"/>
      <c r="J63" s="94"/>
      <c r="K63" s="94"/>
      <c r="L63" s="94"/>
      <c r="M63" s="94"/>
      <c r="N63" s="331" t="s">
        <v>63</v>
      </c>
      <c r="O63" s="331"/>
      <c r="P63" s="331"/>
      <c r="Q63" s="331"/>
      <c r="R63" s="331"/>
      <c r="S63" s="331"/>
      <c r="T63" s="126"/>
      <c r="U63" s="229"/>
      <c r="V63" s="226"/>
      <c r="W63" s="226"/>
      <c r="X63" s="227"/>
      <c r="Y63" s="228"/>
      <c r="Z63" s="228"/>
    </row>
    <row r="64" spans="1:26" ht="12" customHeight="1">
      <c r="A64" s="300" t="s">
        <v>3</v>
      </c>
      <c r="B64" s="301"/>
      <c r="C64" s="302"/>
      <c r="D64" s="284" t="s">
        <v>75</v>
      </c>
      <c r="E64" s="284" t="s">
        <v>4</v>
      </c>
      <c r="F64" s="284">
        <v>10</v>
      </c>
      <c r="G64" s="284">
        <v>15</v>
      </c>
      <c r="H64" s="284">
        <v>20</v>
      </c>
      <c r="I64" s="284">
        <v>21</v>
      </c>
      <c r="J64" s="284">
        <v>22</v>
      </c>
      <c r="K64" s="284">
        <v>23</v>
      </c>
      <c r="L64" s="284">
        <v>24</v>
      </c>
      <c r="M64" s="284">
        <v>25</v>
      </c>
      <c r="N64" s="284">
        <v>26</v>
      </c>
      <c r="O64" s="284">
        <v>27</v>
      </c>
      <c r="P64" s="284">
        <v>28</v>
      </c>
      <c r="Q64" s="284">
        <v>29</v>
      </c>
      <c r="R64" s="284">
        <v>30</v>
      </c>
      <c r="S64" s="286" t="s">
        <v>5</v>
      </c>
      <c r="T64" s="275"/>
      <c r="U64" s="288"/>
      <c r="V64" s="226"/>
      <c r="W64" s="226"/>
      <c r="X64" s="227"/>
      <c r="Y64" s="228"/>
      <c r="Z64" s="228"/>
    </row>
    <row r="65" spans="1:26" s="4" customFormat="1" ht="12" customHeight="1" thickBot="1">
      <c r="A65" s="289" t="s">
        <v>8</v>
      </c>
      <c r="B65" s="290"/>
      <c r="C65" s="291"/>
      <c r="D65" s="285"/>
      <c r="E65" s="285"/>
      <c r="F65" s="285"/>
      <c r="G65" s="285"/>
      <c r="H65" s="285"/>
      <c r="I65" s="285"/>
      <c r="J65" s="285"/>
      <c r="K65" s="285"/>
      <c r="L65" s="285"/>
      <c r="M65" s="285"/>
      <c r="N65" s="285"/>
      <c r="O65" s="285"/>
      <c r="P65" s="285"/>
      <c r="Q65" s="285"/>
      <c r="R65" s="285"/>
      <c r="S65" s="287"/>
      <c r="T65" s="275"/>
      <c r="U65" s="288"/>
      <c r="V65" s="226"/>
      <c r="W65" s="226"/>
      <c r="X65" s="227"/>
      <c r="Y65" s="227"/>
      <c r="Z65" s="227"/>
    </row>
    <row r="66" spans="1:26" s="4" customFormat="1" ht="26.25" customHeight="1">
      <c r="A66" s="292" t="s">
        <v>64</v>
      </c>
      <c r="B66" s="293"/>
      <c r="C66" s="294"/>
      <c r="D66" s="168">
        <v>39553</v>
      </c>
      <c r="E66" s="169">
        <v>51211</v>
      </c>
      <c r="F66" s="170">
        <v>84356</v>
      </c>
      <c r="G66" s="170">
        <v>79046</v>
      </c>
      <c r="H66" s="171">
        <v>69859</v>
      </c>
      <c r="I66" s="171">
        <v>68570</v>
      </c>
      <c r="J66" s="171">
        <v>63547</v>
      </c>
      <c r="K66" s="171">
        <v>72478</v>
      </c>
      <c r="L66" s="135">
        <v>77315</v>
      </c>
      <c r="M66" s="135">
        <v>81556</v>
      </c>
      <c r="N66" s="135">
        <v>77481</v>
      </c>
      <c r="O66" s="136">
        <v>73947</v>
      </c>
      <c r="P66" s="170">
        <v>78724</v>
      </c>
      <c r="Q66" s="170">
        <v>84690</v>
      </c>
      <c r="R66" s="212">
        <v>88578</v>
      </c>
      <c r="S66" s="214">
        <v>85011</v>
      </c>
      <c r="T66" s="172"/>
      <c r="U66" s="246"/>
      <c r="V66" s="226"/>
      <c r="W66" s="247"/>
      <c r="X66" s="227"/>
      <c r="Y66" s="227"/>
      <c r="Z66" s="227"/>
    </row>
    <row r="67" spans="1:26" s="4" customFormat="1" ht="26.25" customHeight="1" thickBot="1">
      <c r="A67" s="295" t="s">
        <v>65</v>
      </c>
      <c r="B67" s="296"/>
      <c r="C67" s="297"/>
      <c r="D67" s="108">
        <v>863</v>
      </c>
      <c r="E67" s="109">
        <v>1638</v>
      </c>
      <c r="F67" s="173">
        <v>29397</v>
      </c>
      <c r="G67" s="174">
        <v>28086</v>
      </c>
      <c r="H67" s="175">
        <v>54422</v>
      </c>
      <c r="I67" s="176">
        <v>63199</v>
      </c>
      <c r="J67" s="176">
        <v>54578</v>
      </c>
      <c r="K67" s="176">
        <v>54764</v>
      </c>
      <c r="L67" s="177">
        <v>56684</v>
      </c>
      <c r="M67" s="177">
        <v>53008</v>
      </c>
      <c r="N67" s="177">
        <v>55065</v>
      </c>
      <c r="O67" s="178">
        <v>56007</v>
      </c>
      <c r="P67" s="173">
        <v>51759</v>
      </c>
      <c r="Q67" s="173">
        <v>79882</v>
      </c>
      <c r="R67" s="213">
        <v>82349</v>
      </c>
      <c r="S67" s="215">
        <v>93899</v>
      </c>
      <c r="T67" s="172"/>
      <c r="U67" s="246"/>
      <c r="V67" s="226"/>
      <c r="W67" s="226"/>
      <c r="X67" s="227"/>
      <c r="Y67" s="227"/>
      <c r="Z67" s="227"/>
    </row>
    <row r="68" spans="1:26" s="4" customFormat="1" ht="12">
      <c r="A68" s="1" t="s">
        <v>66</v>
      </c>
      <c r="B68" s="1"/>
      <c r="C68" s="1"/>
      <c r="D68" s="94"/>
      <c r="E68" s="94"/>
      <c r="F68" s="94"/>
      <c r="G68" s="94"/>
      <c r="H68" s="94"/>
      <c r="I68" s="94"/>
      <c r="J68" s="94"/>
      <c r="K68" s="94"/>
      <c r="L68" s="94"/>
      <c r="M68" s="94"/>
      <c r="N68" s="94"/>
      <c r="O68" s="179"/>
      <c r="P68" s="94"/>
      <c r="Q68" s="94"/>
      <c r="R68" s="98"/>
      <c r="S68" s="98"/>
      <c r="T68" s="3"/>
      <c r="U68" s="226"/>
      <c r="V68" s="226"/>
      <c r="W68" s="226"/>
      <c r="X68" s="227"/>
      <c r="Y68" s="227"/>
      <c r="Z68" s="227"/>
    </row>
    <row r="69" spans="1:26" s="4" customFormat="1" ht="12">
      <c r="A69" s="1"/>
      <c r="B69" s="1"/>
      <c r="C69" s="1"/>
      <c r="D69" s="94"/>
      <c r="E69" s="94"/>
      <c r="F69" s="94"/>
      <c r="G69" s="94"/>
      <c r="H69" s="94"/>
      <c r="I69" s="94"/>
      <c r="J69" s="94"/>
      <c r="K69" s="94"/>
      <c r="L69" s="94"/>
      <c r="M69" s="94"/>
      <c r="N69" s="94"/>
      <c r="O69" s="179"/>
      <c r="P69" s="94"/>
      <c r="Q69" s="94"/>
      <c r="R69" s="98"/>
      <c r="S69" s="98"/>
      <c r="T69" s="3"/>
      <c r="U69" s="226"/>
      <c r="V69" s="226"/>
      <c r="W69" s="226"/>
      <c r="X69" s="227"/>
      <c r="Y69" s="227"/>
      <c r="Z69" s="227"/>
    </row>
    <row r="70" spans="1:26" s="4" customFormat="1" ht="12">
      <c r="A70" s="1"/>
      <c r="B70" s="1"/>
      <c r="C70" s="1"/>
      <c r="D70" s="94"/>
      <c r="E70" s="94"/>
      <c r="F70" s="94"/>
      <c r="G70" s="94"/>
      <c r="H70" s="94"/>
      <c r="I70" s="94"/>
      <c r="J70" s="94"/>
      <c r="K70" s="94"/>
      <c r="L70" s="94"/>
      <c r="M70" s="94"/>
      <c r="N70" s="94"/>
      <c r="O70" s="179"/>
      <c r="P70" s="94"/>
      <c r="Q70" s="94"/>
      <c r="R70" s="98"/>
      <c r="S70" s="98"/>
      <c r="T70" s="3"/>
      <c r="U70" s="226"/>
      <c r="V70" s="226"/>
      <c r="W70" s="226"/>
      <c r="X70" s="227"/>
      <c r="Y70" s="227"/>
      <c r="Z70" s="227"/>
    </row>
    <row r="71" spans="1:26" s="4" customFormat="1" ht="15" customHeight="1">
      <c r="A71" s="1"/>
      <c r="B71" s="1"/>
      <c r="C71" s="1"/>
      <c r="D71" s="94"/>
      <c r="E71" s="94"/>
      <c r="F71" s="94"/>
      <c r="G71" s="94"/>
      <c r="H71" s="94"/>
      <c r="I71" s="94"/>
      <c r="J71" s="94"/>
      <c r="K71" s="94"/>
      <c r="L71" s="94"/>
      <c r="M71" s="94"/>
      <c r="N71" s="94"/>
      <c r="O71" s="179"/>
      <c r="P71" s="94"/>
      <c r="Q71" s="94"/>
      <c r="R71" s="98"/>
      <c r="S71" s="98"/>
      <c r="T71" s="3"/>
      <c r="U71" s="226"/>
      <c r="V71" s="226"/>
      <c r="W71" s="226"/>
      <c r="X71" s="227"/>
      <c r="Y71" s="227"/>
      <c r="Z71" s="227"/>
    </row>
    <row r="72" spans="1:26" s="4" customFormat="1" ht="24.95" customHeight="1" thickBot="1">
      <c r="A72" s="5" t="s">
        <v>67</v>
      </c>
      <c r="B72" s="1"/>
      <c r="C72" s="1"/>
      <c r="D72" s="94"/>
      <c r="E72" s="94"/>
      <c r="F72" s="94"/>
      <c r="G72" s="94"/>
      <c r="H72" s="94"/>
      <c r="I72" s="94"/>
      <c r="J72" s="94"/>
      <c r="K72" s="94"/>
      <c r="L72" s="94"/>
      <c r="M72" s="94"/>
      <c r="N72" s="331" t="s">
        <v>68</v>
      </c>
      <c r="O72" s="331"/>
      <c r="P72" s="331"/>
      <c r="Q72" s="331"/>
      <c r="R72" s="331"/>
      <c r="S72" s="331"/>
      <c r="T72" s="126"/>
      <c r="U72" s="229"/>
      <c r="V72" s="226"/>
      <c r="W72" s="226"/>
      <c r="X72" s="227"/>
      <c r="Y72" s="227"/>
      <c r="Z72" s="227"/>
    </row>
    <row r="73" spans="1:26" s="4" customFormat="1" ht="11.25" customHeight="1">
      <c r="A73" s="298" t="s">
        <v>3</v>
      </c>
      <c r="B73" s="299"/>
      <c r="C73" s="299"/>
      <c r="D73" s="284" t="s">
        <v>75</v>
      </c>
      <c r="E73" s="284" t="s">
        <v>4</v>
      </c>
      <c r="F73" s="284">
        <v>10</v>
      </c>
      <c r="G73" s="284">
        <v>15</v>
      </c>
      <c r="H73" s="284">
        <v>20</v>
      </c>
      <c r="I73" s="284">
        <v>21</v>
      </c>
      <c r="J73" s="284">
        <v>22</v>
      </c>
      <c r="K73" s="284">
        <v>23</v>
      </c>
      <c r="L73" s="284">
        <v>24</v>
      </c>
      <c r="M73" s="284">
        <v>25</v>
      </c>
      <c r="N73" s="284">
        <v>26</v>
      </c>
      <c r="O73" s="284">
        <v>27</v>
      </c>
      <c r="P73" s="284">
        <v>28</v>
      </c>
      <c r="Q73" s="284">
        <v>29</v>
      </c>
      <c r="R73" s="284">
        <v>30</v>
      </c>
      <c r="S73" s="286" t="s">
        <v>5</v>
      </c>
      <c r="T73" s="275"/>
      <c r="U73" s="276"/>
      <c r="V73" s="226"/>
      <c r="W73" s="226"/>
      <c r="X73" s="227"/>
      <c r="Y73" s="227"/>
      <c r="Z73" s="227"/>
    </row>
    <row r="74" spans="1:26" s="4" customFormat="1" ht="11.25" customHeight="1" thickBot="1">
      <c r="A74" s="277" t="s">
        <v>8</v>
      </c>
      <c r="B74" s="278"/>
      <c r="C74" s="278"/>
      <c r="D74" s="285"/>
      <c r="E74" s="285"/>
      <c r="F74" s="285"/>
      <c r="G74" s="285"/>
      <c r="H74" s="285"/>
      <c r="I74" s="285"/>
      <c r="J74" s="285"/>
      <c r="K74" s="285"/>
      <c r="L74" s="285"/>
      <c r="M74" s="285"/>
      <c r="N74" s="285"/>
      <c r="O74" s="285"/>
      <c r="P74" s="285"/>
      <c r="Q74" s="285"/>
      <c r="R74" s="285"/>
      <c r="S74" s="287"/>
      <c r="T74" s="275"/>
      <c r="U74" s="276"/>
      <c r="V74" s="226"/>
      <c r="W74" s="226"/>
      <c r="X74" s="227"/>
      <c r="Y74" s="227"/>
      <c r="Z74" s="227"/>
    </row>
    <row r="75" spans="1:26" s="4" customFormat="1" ht="26.25" customHeight="1">
      <c r="A75" s="279" t="s">
        <v>69</v>
      </c>
      <c r="B75" s="280"/>
      <c r="C75" s="281"/>
      <c r="D75" s="127">
        <v>2944</v>
      </c>
      <c r="E75" s="128">
        <v>4911</v>
      </c>
      <c r="F75" s="130">
        <v>6985</v>
      </c>
      <c r="G75" s="130">
        <v>9951</v>
      </c>
      <c r="H75" s="170">
        <v>11340</v>
      </c>
      <c r="I75" s="170">
        <v>11756</v>
      </c>
      <c r="J75" s="171">
        <v>11991</v>
      </c>
      <c r="K75" s="171">
        <v>12186</v>
      </c>
      <c r="L75" s="135">
        <v>12037</v>
      </c>
      <c r="M75" s="135">
        <v>11970</v>
      </c>
      <c r="N75" s="135">
        <v>11812</v>
      </c>
      <c r="O75" s="136">
        <v>11935</v>
      </c>
      <c r="P75" s="136">
        <v>11762</v>
      </c>
      <c r="Q75" s="136">
        <v>11758</v>
      </c>
      <c r="R75" s="212">
        <v>11552</v>
      </c>
      <c r="S75" s="214">
        <v>11660</v>
      </c>
      <c r="T75" s="180"/>
      <c r="U75" s="241">
        <v>11660318</v>
      </c>
      <c r="V75" s="226"/>
      <c r="W75" s="226"/>
      <c r="X75" s="227"/>
      <c r="Y75" s="227"/>
      <c r="Z75" s="227"/>
    </row>
    <row r="76" spans="1:26" s="4" customFormat="1" ht="26.25" customHeight="1">
      <c r="A76" s="181"/>
      <c r="B76" s="282" t="s">
        <v>70</v>
      </c>
      <c r="C76" s="283"/>
      <c r="D76" s="182">
        <v>1420</v>
      </c>
      <c r="E76" s="183">
        <v>2172</v>
      </c>
      <c r="F76" s="183">
        <v>2629</v>
      </c>
      <c r="G76" s="183">
        <v>3559</v>
      </c>
      <c r="H76" s="184">
        <v>4166</v>
      </c>
      <c r="I76" s="183">
        <v>4197</v>
      </c>
      <c r="J76" s="184">
        <v>4485</v>
      </c>
      <c r="K76" s="184">
        <v>4581</v>
      </c>
      <c r="L76" s="185">
        <v>4295</v>
      </c>
      <c r="M76" s="185">
        <v>4579</v>
      </c>
      <c r="N76" s="185">
        <v>4314</v>
      </c>
      <c r="O76" s="186">
        <v>4462</v>
      </c>
      <c r="P76" s="186">
        <v>4252</v>
      </c>
      <c r="Q76" s="186">
        <v>4376</v>
      </c>
      <c r="R76" s="216">
        <v>4468</v>
      </c>
      <c r="S76" s="219">
        <v>5693</v>
      </c>
      <c r="T76" s="180"/>
      <c r="U76" s="241">
        <v>5693366</v>
      </c>
      <c r="V76" s="248"/>
      <c r="W76" s="248"/>
      <c r="X76" s="227"/>
      <c r="Y76" s="227"/>
      <c r="Z76" s="227"/>
    </row>
    <row r="77" spans="1:26" s="4" customFormat="1" ht="26.25" customHeight="1">
      <c r="A77" s="181"/>
      <c r="B77" s="282" t="s">
        <v>71</v>
      </c>
      <c r="C77" s="283"/>
      <c r="D77" s="187">
        <v>1.4</v>
      </c>
      <c r="E77" s="187">
        <v>2.2999999999999998</v>
      </c>
      <c r="F77" s="187">
        <v>3.2</v>
      </c>
      <c r="G77" s="81">
        <v>5</v>
      </c>
      <c r="H77" s="81">
        <v>5.6</v>
      </c>
      <c r="I77" s="81">
        <v>5.7</v>
      </c>
      <c r="J77" s="82">
        <v>5.6</v>
      </c>
      <c r="K77" s="82">
        <v>5.9</v>
      </c>
      <c r="L77" s="188">
        <v>5.7</v>
      </c>
      <c r="M77" s="188">
        <v>5.7</v>
      </c>
      <c r="N77" s="189">
        <v>5.6</v>
      </c>
      <c r="O77" s="189">
        <v>5.7</v>
      </c>
      <c r="P77" s="189">
        <v>5.6</v>
      </c>
      <c r="Q77" s="189">
        <v>5.7</v>
      </c>
      <c r="R77" s="217">
        <v>5.6</v>
      </c>
      <c r="S77" s="220">
        <f>U75/V77</f>
        <v>5.7225128115028205</v>
      </c>
      <c r="T77" s="190"/>
      <c r="U77" s="244"/>
      <c r="V77" s="239">
        <v>2037622</v>
      </c>
      <c r="W77" s="226"/>
      <c r="X77" s="227"/>
      <c r="Y77" s="227"/>
      <c r="Z77" s="227"/>
    </row>
    <row r="78" spans="1:26" s="4" customFormat="1" ht="26.25" customHeight="1" thickBot="1">
      <c r="A78" s="272" t="s">
        <v>72</v>
      </c>
      <c r="B78" s="273"/>
      <c r="C78" s="274"/>
      <c r="D78" s="108">
        <v>528</v>
      </c>
      <c r="E78" s="109">
        <v>287</v>
      </c>
      <c r="F78" s="109">
        <v>322</v>
      </c>
      <c r="G78" s="109">
        <v>335</v>
      </c>
      <c r="H78" s="109">
        <v>499</v>
      </c>
      <c r="I78" s="109">
        <v>427</v>
      </c>
      <c r="J78" s="110">
        <v>411</v>
      </c>
      <c r="K78" s="110">
        <v>427</v>
      </c>
      <c r="L78" s="112">
        <v>425</v>
      </c>
      <c r="M78" s="112">
        <v>461</v>
      </c>
      <c r="N78" s="112">
        <v>461</v>
      </c>
      <c r="O78" s="111">
        <v>479</v>
      </c>
      <c r="P78" s="111">
        <v>499</v>
      </c>
      <c r="Q78" s="111">
        <v>513</v>
      </c>
      <c r="R78" s="218">
        <v>536</v>
      </c>
      <c r="S78" s="221">
        <v>539</v>
      </c>
      <c r="T78" s="191"/>
      <c r="U78" s="235">
        <v>539822</v>
      </c>
      <c r="V78" s="226"/>
      <c r="W78" s="226"/>
      <c r="X78" s="227"/>
      <c r="Y78" s="227"/>
      <c r="Z78" s="227"/>
    </row>
    <row r="79" spans="1:26" s="4" customFormat="1" ht="12">
      <c r="A79" s="1" t="s">
        <v>73</v>
      </c>
      <c r="B79" s="1"/>
      <c r="C79" s="1"/>
      <c r="D79" s="94"/>
      <c r="E79" s="94"/>
      <c r="F79" s="94"/>
      <c r="G79" s="94"/>
      <c r="H79" s="94"/>
      <c r="I79" s="94"/>
      <c r="J79" s="94"/>
      <c r="K79" s="94"/>
      <c r="L79" s="94"/>
      <c r="M79" s="94"/>
      <c r="N79" s="94"/>
      <c r="O79" s="94"/>
      <c r="P79" s="97"/>
      <c r="Q79" s="97"/>
      <c r="R79" s="95"/>
      <c r="S79" s="192"/>
      <c r="T79" s="96"/>
      <c r="U79" s="206"/>
      <c r="V79" s="206"/>
      <c r="W79" s="206"/>
      <c r="X79" s="207"/>
      <c r="Y79" s="207"/>
      <c r="Z79" s="207"/>
    </row>
    <row r="80" spans="1:26" s="4" customFormat="1" ht="22.5" customHeight="1">
      <c r="A80" s="1"/>
      <c r="B80" s="1"/>
      <c r="C80" s="1"/>
      <c r="D80" s="94"/>
      <c r="E80" s="94"/>
      <c r="F80" s="94"/>
      <c r="G80" s="94"/>
      <c r="H80" s="94"/>
      <c r="I80" s="94"/>
      <c r="J80" s="94"/>
      <c r="K80" s="94"/>
      <c r="L80" s="94"/>
      <c r="M80" s="94"/>
      <c r="N80" s="94"/>
      <c r="O80" s="94"/>
      <c r="P80" s="97"/>
      <c r="Q80" s="97"/>
      <c r="R80" s="95"/>
      <c r="S80" s="192"/>
      <c r="T80" s="96"/>
      <c r="U80" s="206"/>
      <c r="V80" s="206"/>
      <c r="W80" s="206"/>
      <c r="X80" s="207"/>
      <c r="Y80" s="207"/>
      <c r="Z80" s="207"/>
    </row>
    <row r="81" spans="1:26" s="4" customFormat="1" ht="22.5" customHeight="1">
      <c r="A81" s="1"/>
      <c r="B81" s="1"/>
      <c r="C81" s="1"/>
      <c r="D81" s="94"/>
      <c r="E81" s="94"/>
      <c r="F81" s="94"/>
      <c r="G81" s="94"/>
      <c r="H81" s="94"/>
      <c r="I81" s="94"/>
      <c r="J81" s="94"/>
      <c r="K81" s="94"/>
      <c r="L81" s="94"/>
      <c r="M81" s="94"/>
      <c r="N81" s="94"/>
      <c r="O81" s="94"/>
      <c r="P81" s="97"/>
      <c r="Q81" s="97"/>
      <c r="R81" s="95"/>
      <c r="S81" s="192"/>
      <c r="T81" s="96"/>
      <c r="U81" s="206"/>
      <c r="V81" s="206"/>
      <c r="W81" s="206"/>
      <c r="X81" s="207"/>
      <c r="Y81" s="207"/>
      <c r="Z81" s="207"/>
    </row>
    <row r="82" spans="1:26" s="4" customFormat="1" ht="22.5" customHeight="1">
      <c r="A82" s="1"/>
      <c r="B82" s="1"/>
      <c r="C82" s="1"/>
      <c r="D82" s="94"/>
      <c r="E82" s="94"/>
      <c r="F82" s="94"/>
      <c r="G82" s="94"/>
      <c r="H82" s="94"/>
      <c r="I82" s="94"/>
      <c r="J82" s="94"/>
      <c r="K82" s="94"/>
      <c r="L82" s="94"/>
      <c r="M82" s="94"/>
      <c r="N82" s="94"/>
      <c r="O82" s="94"/>
      <c r="P82" s="97"/>
      <c r="Q82" s="97"/>
      <c r="R82" s="95"/>
      <c r="S82" s="192"/>
      <c r="T82" s="96"/>
      <c r="U82" s="206"/>
      <c r="V82" s="206"/>
      <c r="W82" s="206"/>
      <c r="X82" s="207"/>
      <c r="Y82" s="207"/>
      <c r="Z82" s="207"/>
    </row>
    <row r="83" spans="1:26" s="4" customFormat="1" ht="22.5" customHeight="1">
      <c r="A83" s="1"/>
      <c r="B83" s="1"/>
      <c r="C83" s="1"/>
      <c r="D83" s="94"/>
      <c r="E83" s="94"/>
      <c r="F83" s="94"/>
      <c r="G83" s="94"/>
      <c r="H83" s="94"/>
      <c r="I83" s="94"/>
      <c r="J83" s="94"/>
      <c r="K83" s="94"/>
      <c r="L83" s="94"/>
      <c r="M83" s="94"/>
      <c r="N83" s="94"/>
      <c r="O83" s="94"/>
      <c r="P83" s="97"/>
      <c r="Q83" s="97"/>
      <c r="R83" s="95"/>
      <c r="S83" s="192"/>
      <c r="T83" s="96"/>
      <c r="U83" s="206"/>
      <c r="V83" s="206"/>
      <c r="W83" s="206"/>
      <c r="X83" s="207"/>
      <c r="Y83" s="207"/>
      <c r="Z83" s="207"/>
    </row>
    <row r="84" spans="1:26" s="4" customFormat="1" ht="22.5" customHeight="1">
      <c r="A84" s="1"/>
      <c r="B84" s="1"/>
      <c r="C84" s="1"/>
      <c r="D84" s="94"/>
      <c r="E84" s="94"/>
      <c r="F84" s="94"/>
      <c r="G84" s="94"/>
      <c r="H84" s="94"/>
      <c r="I84" s="94"/>
      <c r="J84" s="94"/>
      <c r="K84" s="94"/>
      <c r="L84" s="94"/>
      <c r="M84" s="94"/>
      <c r="N84" s="94"/>
      <c r="O84" s="94"/>
      <c r="P84" s="97"/>
      <c r="Q84" s="97"/>
      <c r="R84" s="95"/>
      <c r="S84" s="192"/>
      <c r="T84" s="96"/>
      <c r="U84" s="206"/>
      <c r="V84" s="206"/>
      <c r="W84" s="206"/>
      <c r="X84" s="207"/>
      <c r="Y84" s="207"/>
      <c r="Z84" s="207"/>
    </row>
    <row r="85" spans="1:26" s="4" customFormat="1" ht="22.5" customHeight="1">
      <c r="A85" s="1"/>
      <c r="B85" s="1"/>
      <c r="C85" s="1"/>
      <c r="D85" s="94"/>
      <c r="E85" s="94"/>
      <c r="F85" s="94"/>
      <c r="G85" s="94"/>
      <c r="H85" s="94"/>
      <c r="I85" s="94"/>
      <c r="J85" s="94"/>
      <c r="K85" s="357">
        <v>56</v>
      </c>
      <c r="L85" s="94"/>
      <c r="M85" s="94"/>
      <c r="N85" s="94"/>
      <c r="O85" s="94"/>
      <c r="P85" s="94"/>
      <c r="Q85" s="94"/>
      <c r="R85" s="98"/>
      <c r="S85" s="98"/>
      <c r="T85" s="3"/>
      <c r="U85" s="226"/>
      <c r="V85" s="226"/>
      <c r="W85" s="226"/>
      <c r="X85" s="227"/>
      <c r="Y85" s="227"/>
      <c r="Z85" s="227"/>
    </row>
    <row r="88" spans="1:26">
      <c r="E88" s="45"/>
    </row>
  </sheetData>
  <mergeCells count="190">
    <mergeCell ref="R53:T53"/>
    <mergeCell ref="N63:S63"/>
    <mergeCell ref="N72:S72"/>
    <mergeCell ref="A5:C5"/>
    <mergeCell ref="D5:D6"/>
    <mergeCell ref="E5:E6"/>
    <mergeCell ref="F5:F6"/>
    <mergeCell ref="G5:G6"/>
    <mergeCell ref="H5:H6"/>
    <mergeCell ref="I5:I6"/>
    <mergeCell ref="J5:J6"/>
    <mergeCell ref="K5:K6"/>
    <mergeCell ref="A6:C6"/>
    <mergeCell ref="A7:C7"/>
    <mergeCell ref="A8:C8"/>
    <mergeCell ref="A9:C9"/>
    <mergeCell ref="A10:C10"/>
    <mergeCell ref="A11:C11"/>
    <mergeCell ref="O17:O18"/>
    <mergeCell ref="A12:C12"/>
    <mergeCell ref="R16:T16"/>
    <mergeCell ref="A24:A26"/>
    <mergeCell ref="B24:B25"/>
    <mergeCell ref="U5:U6"/>
    <mergeCell ref="V5:V6"/>
    <mergeCell ref="W5:W6"/>
    <mergeCell ref="L5:L6"/>
    <mergeCell ref="M5:M6"/>
    <mergeCell ref="N5:N6"/>
    <mergeCell ref="O5:O6"/>
    <mergeCell ref="P5:P6"/>
    <mergeCell ref="Q5:Q6"/>
    <mergeCell ref="R5:R6"/>
    <mergeCell ref="S5:S6"/>
    <mergeCell ref="T5:T6"/>
    <mergeCell ref="X16:Z16"/>
    <mergeCell ref="A17:C17"/>
    <mergeCell ref="D17:D18"/>
    <mergeCell ref="E17:E18"/>
    <mergeCell ref="F17:F18"/>
    <mergeCell ref="G17:G18"/>
    <mergeCell ref="H17:H18"/>
    <mergeCell ref="I17:I18"/>
    <mergeCell ref="A23:C23"/>
    <mergeCell ref="A27:C27"/>
    <mergeCell ref="A28:A30"/>
    <mergeCell ref="B28:B29"/>
    <mergeCell ref="V17:V18"/>
    <mergeCell ref="W17:W18"/>
    <mergeCell ref="X17:X18"/>
    <mergeCell ref="A18:C18"/>
    <mergeCell ref="A19:C19"/>
    <mergeCell ref="A20:A22"/>
    <mergeCell ref="B20:B21"/>
    <mergeCell ref="P17:P18"/>
    <mergeCell ref="Q17:Q18"/>
    <mergeCell ref="R17:R18"/>
    <mergeCell ref="S17:S18"/>
    <mergeCell ref="T17:T18"/>
    <mergeCell ref="U17:U18"/>
    <mergeCell ref="J17:J18"/>
    <mergeCell ref="K17:K18"/>
    <mergeCell ref="L17:L18"/>
    <mergeCell ref="M17:M18"/>
    <mergeCell ref="N17:N18"/>
    <mergeCell ref="R33:T33"/>
    <mergeCell ref="T34:T35"/>
    <mergeCell ref="U34:U35"/>
    <mergeCell ref="V34:V35"/>
    <mergeCell ref="A35:C35"/>
    <mergeCell ref="L34:L35"/>
    <mergeCell ref="M34:M35"/>
    <mergeCell ref="N34:N35"/>
    <mergeCell ref="O34:O35"/>
    <mergeCell ref="P34:P35"/>
    <mergeCell ref="Q34:Q35"/>
    <mergeCell ref="A34:C34"/>
    <mergeCell ref="D34:D35"/>
    <mergeCell ref="E34:E35"/>
    <mergeCell ref="F34:F35"/>
    <mergeCell ref="G34:G35"/>
    <mergeCell ref="H34:H35"/>
    <mergeCell ref="I34:I35"/>
    <mergeCell ref="J34:J35"/>
    <mergeCell ref="K34:K35"/>
    <mergeCell ref="A36:C36"/>
    <mergeCell ref="A37:C37"/>
    <mergeCell ref="A38:C38"/>
    <mergeCell ref="A39:C39"/>
    <mergeCell ref="A43:C43"/>
    <mergeCell ref="D43:D44"/>
    <mergeCell ref="A44:C44"/>
    <mergeCell ref="R34:R35"/>
    <mergeCell ref="S34:S35"/>
    <mergeCell ref="P42:T42"/>
    <mergeCell ref="U43:U44"/>
    <mergeCell ref="V43:V44"/>
    <mergeCell ref="K43:K44"/>
    <mergeCell ref="L43:L44"/>
    <mergeCell ref="M43:M44"/>
    <mergeCell ref="N43:N44"/>
    <mergeCell ref="O43:O44"/>
    <mergeCell ref="P43:P44"/>
    <mergeCell ref="E43:E44"/>
    <mergeCell ref="F43:F44"/>
    <mergeCell ref="G43:G44"/>
    <mergeCell ref="H43:H44"/>
    <mergeCell ref="I43:I44"/>
    <mergeCell ref="J43:J44"/>
    <mergeCell ref="A45:C45"/>
    <mergeCell ref="B46:C46"/>
    <mergeCell ref="A47:C47"/>
    <mergeCell ref="B48:C48"/>
    <mergeCell ref="A49:C49"/>
    <mergeCell ref="Q43:Q44"/>
    <mergeCell ref="R43:R44"/>
    <mergeCell ref="S43:S44"/>
    <mergeCell ref="T43:T44"/>
    <mergeCell ref="U54:U55"/>
    <mergeCell ref="V54:V55"/>
    <mergeCell ref="A55:C55"/>
    <mergeCell ref="A56:C56"/>
    <mergeCell ref="B57:C57"/>
    <mergeCell ref="A58:C58"/>
    <mergeCell ref="O54:O55"/>
    <mergeCell ref="P54:P55"/>
    <mergeCell ref="Q54:Q55"/>
    <mergeCell ref="R54:R55"/>
    <mergeCell ref="S54:S55"/>
    <mergeCell ref="T54:T55"/>
    <mergeCell ref="I54:I55"/>
    <mergeCell ref="J54:J55"/>
    <mergeCell ref="K54:K55"/>
    <mergeCell ref="L54:L55"/>
    <mergeCell ref="M54:M55"/>
    <mergeCell ref="N54:N55"/>
    <mergeCell ref="A54:C54"/>
    <mergeCell ref="D54:D55"/>
    <mergeCell ref="E54:E55"/>
    <mergeCell ref="F54:F55"/>
    <mergeCell ref="G54:G55"/>
    <mergeCell ref="H54:H55"/>
    <mergeCell ref="R64:R65"/>
    <mergeCell ref="S64:S65"/>
    <mergeCell ref="T64:T65"/>
    <mergeCell ref="I64:I65"/>
    <mergeCell ref="J64:J65"/>
    <mergeCell ref="K64:K65"/>
    <mergeCell ref="L64:L65"/>
    <mergeCell ref="M64:M65"/>
    <mergeCell ref="N64:N65"/>
    <mergeCell ref="A67:C67"/>
    <mergeCell ref="A73:C73"/>
    <mergeCell ref="D73:D74"/>
    <mergeCell ref="E73:E74"/>
    <mergeCell ref="F73:F74"/>
    <mergeCell ref="G73:G74"/>
    <mergeCell ref="O64:O65"/>
    <mergeCell ref="P64:P65"/>
    <mergeCell ref="Q64:Q65"/>
    <mergeCell ref="A64:C64"/>
    <mergeCell ref="D64:D65"/>
    <mergeCell ref="E64:E65"/>
    <mergeCell ref="F64:F65"/>
    <mergeCell ref="G64:G65"/>
    <mergeCell ref="H64:H65"/>
    <mergeCell ref="N1:T1"/>
    <mergeCell ref="S4:T4"/>
    <mergeCell ref="A78:C78"/>
    <mergeCell ref="T73:T74"/>
    <mergeCell ref="U73:U74"/>
    <mergeCell ref="A74:C74"/>
    <mergeCell ref="A75:C75"/>
    <mergeCell ref="B76:C76"/>
    <mergeCell ref="B77:C77"/>
    <mergeCell ref="N73:N74"/>
    <mergeCell ref="O73:O74"/>
    <mergeCell ref="P73:P74"/>
    <mergeCell ref="Q73:Q74"/>
    <mergeCell ref="R73:R74"/>
    <mergeCell ref="S73:S74"/>
    <mergeCell ref="H73:H74"/>
    <mergeCell ref="I73:I74"/>
    <mergeCell ref="J73:J74"/>
    <mergeCell ref="K73:K74"/>
    <mergeCell ref="L73:L74"/>
    <mergeCell ref="M73:M74"/>
    <mergeCell ref="U64:U65"/>
    <mergeCell ref="A65:C65"/>
    <mergeCell ref="A66:C66"/>
  </mergeCells>
  <phoneticPr fontId="3"/>
  <pageMargins left="0.70866141732283472" right="0.70866141732283472" top="0.74803149606299213" bottom="0.74803149606299213" header="0.31496062992125984" footer="0.31496062992125984"/>
  <pageSetup paperSize="9" scale="90" firstPageNumber="55" orientation="portrait" useFirstPageNumber="1" r:id="rId1"/>
  <colBreaks count="1" manualBreakCount="1">
    <brk id="2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13公共図書館の概要（年次推移）</vt:lpstr>
      <vt:lpstr>'13公共図書館の概要（年次推移）'!Print_Area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2020-12-15T05:31:00Z</cp:lastPrinted>
  <dcterms:created xsi:type="dcterms:W3CDTF">2019-09-17T02:32:39Z</dcterms:created>
  <dcterms:modified xsi:type="dcterms:W3CDTF">2020-12-15T05:38:39Z</dcterms:modified>
</cp:coreProperties>
</file>