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3051018\Desktop\公共図書館概況\概況31(R1)\概況掲載データ\"/>
    </mc:Choice>
  </mc:AlternateContent>
  <bookViews>
    <workbookView xWindow="0" yWindow="0" windowWidth="20490" windowHeight="8220"/>
  </bookViews>
  <sheets>
    <sheet name="7調査相談・複写" sheetId="1" r:id="rId1"/>
  </sheets>
  <definedNames>
    <definedName name="_xlnm.Print_Area" localSheetId="0">'7調査相談・複写'!$A$1:$Q$146</definedName>
    <definedName name="_xlnm.Print_Titles" localSheetId="0">'7調査相談・複写'!$3:$6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4" i="1" l="1"/>
  <c r="J124" i="1"/>
  <c r="I124" i="1"/>
  <c r="H124" i="1"/>
  <c r="F124" i="1"/>
  <c r="E124" i="1"/>
  <c r="D124" i="1"/>
  <c r="C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124" i="1" s="1"/>
</calcChain>
</file>

<file path=xl/sharedStrings.xml><?xml version="1.0" encoding="utf-8"?>
<sst xmlns="http://schemas.openxmlformats.org/spreadsheetml/2006/main" count="439" uniqueCount="153">
  <si>
    <t>７ 調査相談・複写</t>
    <rPh sb="2" eb="4">
      <t>チョウサ</t>
    </rPh>
    <rPh sb="4" eb="6">
      <t>ソウダン</t>
    </rPh>
    <rPh sb="7" eb="9">
      <t>フクシャ</t>
    </rPh>
    <phoneticPr fontId="3"/>
  </si>
  <si>
    <t>館      名</t>
    <rPh sb="0" eb="1">
      <t>カン</t>
    </rPh>
    <rPh sb="7" eb="8">
      <t>メイ</t>
    </rPh>
    <phoneticPr fontId="3"/>
  </si>
  <si>
    <t>調査相談件数</t>
    <rPh sb="0" eb="2">
      <t>チョウサ</t>
    </rPh>
    <rPh sb="2" eb="4">
      <t>ソウダン</t>
    </rPh>
    <rPh sb="4" eb="6">
      <t>ケンスウ</t>
    </rPh>
    <phoneticPr fontId="3"/>
  </si>
  <si>
    <t>レファレンス
協同ＤＢ</t>
    <rPh sb="7" eb="9">
      <t>キョウドウ</t>
    </rPh>
    <phoneticPr fontId="3"/>
  </si>
  <si>
    <t>複写サ－ビス</t>
    <rPh sb="0" eb="2">
      <t>フクシャ</t>
    </rPh>
    <phoneticPr fontId="3"/>
  </si>
  <si>
    <t>複写機
操作者</t>
    <rPh sb="0" eb="3">
      <t>フクシャキ</t>
    </rPh>
    <rPh sb="4" eb="6">
      <t>ソウサ</t>
    </rPh>
    <rPh sb="6" eb="7">
      <t>シャ</t>
    </rPh>
    <phoneticPr fontId="3"/>
  </si>
  <si>
    <t>口頭</t>
    <rPh sb="0" eb="2">
      <t>コウトウ</t>
    </rPh>
    <phoneticPr fontId="3"/>
  </si>
  <si>
    <t>電話</t>
    <rPh sb="0" eb="2">
      <t>デンワ</t>
    </rPh>
    <phoneticPr fontId="3"/>
  </si>
  <si>
    <t>文書
(FAX含）</t>
    <rPh sb="0" eb="2">
      <t>ブンショ</t>
    </rPh>
    <rPh sb="7" eb="8">
      <t>フク</t>
    </rPh>
    <phoneticPr fontId="3"/>
  </si>
  <si>
    <t>メ-ル</t>
  </si>
  <si>
    <t>計</t>
    <rPh sb="0" eb="1">
      <t>ケイ</t>
    </rPh>
    <phoneticPr fontId="3"/>
  </si>
  <si>
    <t>参加</t>
    <rPh sb="0" eb="2">
      <t>サンカ</t>
    </rPh>
    <phoneticPr fontId="3"/>
  </si>
  <si>
    <t>登録事例</t>
    <rPh sb="0" eb="2">
      <t>トウロク</t>
    </rPh>
    <rPh sb="2" eb="4">
      <t>ジレイ</t>
    </rPh>
    <phoneticPr fontId="3"/>
  </si>
  <si>
    <t>件数</t>
    <rPh sb="0" eb="2">
      <t>ケンスウ</t>
    </rPh>
    <phoneticPr fontId="3"/>
  </si>
  <si>
    <t>枚数</t>
    <rPh sb="0" eb="2">
      <t>マイスウ</t>
    </rPh>
    <phoneticPr fontId="3"/>
  </si>
  <si>
    <t>1枚当たり料金（円）</t>
    <rPh sb="1" eb="2">
      <t>マイ</t>
    </rPh>
    <rPh sb="2" eb="3">
      <t>ア</t>
    </rPh>
    <rPh sb="5" eb="7">
      <t>リョウキン</t>
    </rPh>
    <rPh sb="8" eb="9">
      <t>エン</t>
    </rPh>
    <phoneticPr fontId="3"/>
  </si>
  <si>
    <t>1 図書館
2 利用者
3 業者
4 組合せ</t>
    <rPh sb="2" eb="5">
      <t>トショカン</t>
    </rPh>
    <rPh sb="8" eb="11">
      <t>リヨウシャ</t>
    </rPh>
    <rPh sb="14" eb="15">
      <t>ギョウ</t>
    </rPh>
    <rPh sb="15" eb="16">
      <t>シャ</t>
    </rPh>
    <rPh sb="19" eb="21">
      <t>クミアワ</t>
    </rPh>
    <phoneticPr fontId="3"/>
  </si>
  <si>
    <t>A3</t>
    <phoneticPr fontId="3"/>
  </si>
  <si>
    <t>B4</t>
    <phoneticPr fontId="3"/>
  </si>
  <si>
    <t>A4</t>
    <phoneticPr fontId="3"/>
  </si>
  <si>
    <t>B5</t>
    <phoneticPr fontId="3"/>
  </si>
  <si>
    <t>ｶﾗ-</t>
  </si>
  <si>
    <t>件</t>
    <rPh sb="0" eb="1">
      <t>ケン</t>
    </rPh>
    <phoneticPr fontId="3"/>
  </si>
  <si>
    <t>県立長野</t>
    <rPh sb="0" eb="2">
      <t>ケンリツ</t>
    </rPh>
    <phoneticPr fontId="3"/>
  </si>
  <si>
    <t>○</t>
    <phoneticPr fontId="3"/>
  </si>
  <si>
    <t>長野市立長野</t>
    <rPh sb="0" eb="2">
      <t>ナガノ</t>
    </rPh>
    <rPh sb="2" eb="6">
      <t>シリツナガノ</t>
    </rPh>
    <phoneticPr fontId="3"/>
  </si>
  <si>
    <t>○</t>
  </si>
  <si>
    <t>10</t>
  </si>
  <si>
    <t>長野市立南部</t>
    <rPh sb="0" eb="2">
      <t>ナガノ</t>
    </rPh>
    <rPh sb="2" eb="6">
      <t>シリツナガノ</t>
    </rPh>
    <phoneticPr fontId="3"/>
  </si>
  <si>
    <t>松本市中央</t>
    <rPh sb="0" eb="3">
      <t>マツモトシ</t>
    </rPh>
    <phoneticPr fontId="3"/>
  </si>
  <si>
    <t>あがたの森</t>
    <rPh sb="4" eb="5">
      <t>モリ</t>
    </rPh>
    <phoneticPr fontId="3"/>
  </si>
  <si>
    <t>鎌田</t>
    <rPh sb="0" eb="2">
      <t>カマタ</t>
    </rPh>
    <phoneticPr fontId="3"/>
  </si>
  <si>
    <t>10</t>
    <phoneticPr fontId="3"/>
  </si>
  <si>
    <t>南部</t>
    <rPh sb="0" eb="1">
      <t>ミナミ</t>
    </rPh>
    <rPh sb="1" eb="2">
      <t>ブ</t>
    </rPh>
    <phoneticPr fontId="3"/>
  </si>
  <si>
    <t>寿台</t>
    <rPh sb="0" eb="1">
      <t>コトブキ</t>
    </rPh>
    <rPh sb="1" eb="2">
      <t>ダイ</t>
    </rPh>
    <phoneticPr fontId="3"/>
  </si>
  <si>
    <t>本郷</t>
    <rPh sb="0" eb="2">
      <t>ホンゴウ</t>
    </rPh>
    <phoneticPr fontId="3"/>
  </si>
  <si>
    <t>中山文庫</t>
    <rPh sb="0" eb="1">
      <t>ナカ</t>
    </rPh>
    <rPh sb="1" eb="2">
      <t>ヤマ</t>
    </rPh>
    <rPh sb="2" eb="4">
      <t>ブンコ</t>
    </rPh>
    <phoneticPr fontId="3"/>
  </si>
  <si>
    <t>島内</t>
    <rPh sb="0" eb="2">
      <t>シマウチ</t>
    </rPh>
    <phoneticPr fontId="3"/>
  </si>
  <si>
    <t>空港</t>
    <rPh sb="0" eb="2">
      <t>クウコウ</t>
    </rPh>
    <phoneticPr fontId="3"/>
  </si>
  <si>
    <t>波田</t>
    <rPh sb="0" eb="2">
      <t>ハタ</t>
    </rPh>
    <phoneticPr fontId="3"/>
  </si>
  <si>
    <t>梓川</t>
    <rPh sb="0" eb="2">
      <t>アズサガワ</t>
    </rPh>
    <phoneticPr fontId="3"/>
  </si>
  <si>
    <t>上田市立上田</t>
    <rPh sb="0" eb="4">
      <t>ウエダシリツ</t>
    </rPh>
    <rPh sb="4" eb="6">
      <t>ウエダ</t>
    </rPh>
    <phoneticPr fontId="3"/>
  </si>
  <si>
    <t>上田市立丸子</t>
    <rPh sb="0" eb="4">
      <t>ウエダシリツ</t>
    </rPh>
    <rPh sb="4" eb="6">
      <t>マルコ</t>
    </rPh>
    <phoneticPr fontId="3"/>
  </si>
  <si>
    <t>上田情報ライブラリ-</t>
    <rPh sb="0" eb="2">
      <t>ウエダ</t>
    </rPh>
    <rPh sb="2" eb="4">
      <t>ジョウホウ</t>
    </rPh>
    <phoneticPr fontId="3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</si>
  <si>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3"/>
  </si>
  <si>
    <t>市立岡谷</t>
    <rPh sb="0" eb="2">
      <t>シリツ</t>
    </rPh>
    <rPh sb="2" eb="4">
      <t>オカヤ</t>
    </rPh>
    <phoneticPr fontId="3"/>
  </si>
  <si>
    <t>飯田市立中央</t>
    <rPh sb="0" eb="3">
      <t>イイダシ</t>
    </rPh>
    <rPh sb="3" eb="4">
      <t>リツ</t>
    </rPh>
    <phoneticPr fontId="3"/>
  </si>
  <si>
    <t>羽場分館</t>
    <rPh sb="0" eb="2">
      <t>ハバ</t>
    </rPh>
    <rPh sb="2" eb="4">
      <t>ブンカン</t>
    </rPh>
    <phoneticPr fontId="3"/>
  </si>
  <si>
    <t>‐</t>
  </si>
  <si>
    <t/>
  </si>
  <si>
    <t>丸山分館</t>
    <rPh sb="0" eb="2">
      <t>マルヤマ</t>
    </rPh>
    <rPh sb="2" eb="4">
      <t>ブンカン</t>
    </rPh>
    <phoneticPr fontId="3"/>
  </si>
  <si>
    <t>東野分館</t>
    <rPh sb="0" eb="2">
      <t>ヒガシノ</t>
    </rPh>
    <rPh sb="2" eb="4">
      <t>ブンカン</t>
    </rPh>
    <phoneticPr fontId="3"/>
  </si>
  <si>
    <t>座光寺分館</t>
    <rPh sb="0" eb="1">
      <t>ザ</t>
    </rPh>
    <rPh sb="1" eb="2">
      <t>コウ</t>
    </rPh>
    <rPh sb="2" eb="3">
      <t>ジ</t>
    </rPh>
    <rPh sb="3" eb="5">
      <t>ブンカン</t>
    </rPh>
    <phoneticPr fontId="3"/>
  </si>
  <si>
    <t>‐</t>
    <phoneticPr fontId="3"/>
  </si>
  <si>
    <t>松尾分館</t>
    <rPh sb="0" eb="2">
      <t>マツオ</t>
    </rPh>
    <rPh sb="2" eb="4">
      <t>ブンカン</t>
    </rPh>
    <phoneticPr fontId="3"/>
  </si>
  <si>
    <t>下久堅分館</t>
    <rPh sb="0" eb="1">
      <t>シモ</t>
    </rPh>
    <rPh sb="1" eb="2">
      <t>ヒサ</t>
    </rPh>
    <rPh sb="2" eb="3">
      <t>ケン</t>
    </rPh>
    <rPh sb="3" eb="5">
      <t>ブンカン</t>
    </rPh>
    <phoneticPr fontId="3"/>
  </si>
  <si>
    <t>上久堅分館</t>
    <rPh sb="0" eb="1">
      <t>ウエ</t>
    </rPh>
    <rPh sb="1" eb="2">
      <t>ヒサ</t>
    </rPh>
    <rPh sb="2" eb="3">
      <t>ケン</t>
    </rPh>
    <rPh sb="3" eb="5">
      <t>ブンカン</t>
    </rPh>
    <phoneticPr fontId="3"/>
  </si>
  <si>
    <t>千代分館</t>
    <rPh sb="0" eb="2">
      <t>チヨ</t>
    </rPh>
    <rPh sb="2" eb="4">
      <t>ブンカン</t>
    </rPh>
    <phoneticPr fontId="3"/>
  </si>
  <si>
    <t>龍江分館</t>
    <rPh sb="0" eb="1">
      <t>タツ</t>
    </rPh>
    <rPh sb="1" eb="2">
      <t>エ</t>
    </rPh>
    <rPh sb="2" eb="4">
      <t>ブンカン</t>
    </rPh>
    <phoneticPr fontId="3"/>
  </si>
  <si>
    <t>竜丘分館</t>
    <rPh sb="0" eb="1">
      <t>タツ</t>
    </rPh>
    <rPh sb="1" eb="2">
      <t>オカ</t>
    </rPh>
    <rPh sb="2" eb="4">
      <t>ブンカン</t>
    </rPh>
    <phoneticPr fontId="3"/>
  </si>
  <si>
    <t>川路分館</t>
    <rPh sb="0" eb="2">
      <t>カワジ</t>
    </rPh>
    <rPh sb="2" eb="4">
      <t>ブンカン</t>
    </rPh>
    <phoneticPr fontId="3"/>
  </si>
  <si>
    <t>三穂分館</t>
    <rPh sb="0" eb="1">
      <t>ミ</t>
    </rPh>
    <rPh sb="1" eb="2">
      <t>ホ</t>
    </rPh>
    <rPh sb="2" eb="4">
      <t>ブンカン</t>
    </rPh>
    <phoneticPr fontId="3"/>
  </si>
  <si>
    <t>山本分館</t>
    <rPh sb="0" eb="2">
      <t>ヤマモト</t>
    </rPh>
    <rPh sb="2" eb="4">
      <t>ブンカン</t>
    </rPh>
    <phoneticPr fontId="3"/>
  </si>
  <si>
    <t>伊賀良分館</t>
    <rPh sb="0" eb="2">
      <t>イガ</t>
    </rPh>
    <rPh sb="2" eb="3">
      <t>ヨ</t>
    </rPh>
    <rPh sb="3" eb="5">
      <t>ブンカン</t>
    </rPh>
    <phoneticPr fontId="3"/>
  </si>
  <si>
    <t>上村分館</t>
    <rPh sb="0" eb="2">
      <t>カミムラ</t>
    </rPh>
    <rPh sb="2" eb="4">
      <t>ブンカン</t>
    </rPh>
    <phoneticPr fontId="3"/>
  </si>
  <si>
    <t>南信濃分館</t>
    <rPh sb="0" eb="1">
      <t>ミナミ</t>
    </rPh>
    <rPh sb="1" eb="3">
      <t>シナノ</t>
    </rPh>
    <rPh sb="3" eb="5">
      <t>ブンカン</t>
    </rPh>
    <phoneticPr fontId="3"/>
  </si>
  <si>
    <t>飯田市立上郷</t>
    <rPh sb="0" eb="4">
      <t>イイダシリツ</t>
    </rPh>
    <rPh sb="4" eb="5">
      <t>ウエ</t>
    </rPh>
    <rPh sb="5" eb="6">
      <t>サト</t>
    </rPh>
    <phoneticPr fontId="3"/>
  </si>
  <si>
    <t>飯田市立鼎</t>
    <rPh sb="0" eb="4">
      <t>イイダシリツ</t>
    </rPh>
    <rPh sb="4" eb="5">
      <t>カナエ</t>
    </rPh>
    <phoneticPr fontId="3"/>
  </si>
  <si>
    <t>諏訪市</t>
    <rPh sb="0" eb="3">
      <t>スワシ</t>
    </rPh>
    <phoneticPr fontId="3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</si>
  <si>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3"/>
  </si>
  <si>
    <t>10</t>
    <phoneticPr fontId="3"/>
  </si>
  <si>
    <t>市立須坂</t>
    <rPh sb="0" eb="2">
      <t>シリツ</t>
    </rPh>
    <rPh sb="2" eb="4">
      <t>スザカ</t>
    </rPh>
    <phoneticPr fontId="3"/>
  </si>
  <si>
    <t>市立小諸</t>
    <rPh sb="0" eb="2">
      <t>シリツ</t>
    </rPh>
    <rPh sb="2" eb="4">
      <t>コモロ</t>
    </rPh>
    <phoneticPr fontId="3"/>
  </si>
  <si>
    <t>伊那市立伊那</t>
    <rPh sb="0" eb="4">
      <t>イナシリツ</t>
    </rPh>
    <rPh sb="4" eb="6">
      <t>イナ</t>
    </rPh>
    <phoneticPr fontId="3"/>
  </si>
  <si>
    <t>伊那市立高遠町</t>
    <rPh sb="0" eb="4">
      <t>イナシリツ</t>
    </rPh>
    <rPh sb="4" eb="6">
      <t>タカトオ</t>
    </rPh>
    <rPh sb="6" eb="7">
      <t>マチ</t>
    </rPh>
    <phoneticPr fontId="3"/>
  </si>
  <si>
    <t>駒ケ根市立</t>
    <rPh sb="0" eb="3">
      <t>コマガネ</t>
    </rPh>
    <rPh sb="3" eb="5">
      <t>シリツ</t>
    </rPh>
    <phoneticPr fontId="3"/>
  </si>
  <si>
    <t>東伊那分館</t>
    <rPh sb="0" eb="1">
      <t>ヒガシ</t>
    </rPh>
    <rPh sb="1" eb="3">
      <t>イナ</t>
    </rPh>
    <rPh sb="3" eb="5">
      <t>ブンカン</t>
    </rPh>
    <phoneticPr fontId="3"/>
  </si>
  <si>
    <t>中沢分館</t>
    <rPh sb="0" eb="2">
      <t>ナカザワ</t>
    </rPh>
    <rPh sb="2" eb="4">
      <t>ブンカン</t>
    </rPh>
    <phoneticPr fontId="3"/>
  </si>
  <si>
    <t>中野市立</t>
    <rPh sb="0" eb="4">
      <t>ナカノシリツ</t>
    </rPh>
    <phoneticPr fontId="3"/>
  </si>
  <si>
    <t>北部分館</t>
    <rPh sb="0" eb="2">
      <t>ホクブ</t>
    </rPh>
    <rPh sb="2" eb="3">
      <t>ブン</t>
    </rPh>
    <rPh sb="3" eb="4">
      <t>カン</t>
    </rPh>
    <phoneticPr fontId="3"/>
  </si>
  <si>
    <t>西部分館</t>
    <rPh sb="0" eb="2">
      <t>セイブ</t>
    </rPh>
    <rPh sb="2" eb="3">
      <t>ブン</t>
    </rPh>
    <rPh sb="3" eb="4">
      <t>カン</t>
    </rPh>
    <phoneticPr fontId="3"/>
  </si>
  <si>
    <t>豊田分館</t>
    <rPh sb="0" eb="2">
      <t>トヨダ</t>
    </rPh>
    <rPh sb="2" eb="3">
      <t>ブン</t>
    </rPh>
    <rPh sb="3" eb="4">
      <t>カン</t>
    </rPh>
    <phoneticPr fontId="3"/>
  </si>
  <si>
    <t>市立大町</t>
    <rPh sb="0" eb="2">
      <t>シリツ</t>
    </rPh>
    <rPh sb="2" eb="4">
      <t>オオマチ</t>
    </rPh>
    <phoneticPr fontId="3"/>
  </si>
  <si>
    <t>市立飯山</t>
    <rPh sb="0" eb="2">
      <t>シリツ</t>
    </rPh>
    <rPh sb="2" eb="4">
      <t>イイヤマ</t>
    </rPh>
    <phoneticPr fontId="3"/>
  </si>
  <si>
    <t>茅野市</t>
    <rPh sb="0" eb="3">
      <t>チノシリツ</t>
    </rPh>
    <phoneticPr fontId="3"/>
  </si>
  <si>
    <t>塩尻市立</t>
    <rPh sb="0" eb="4">
      <t>シオジリシリツ</t>
    </rPh>
    <phoneticPr fontId="3"/>
  </si>
  <si>
    <t>-</t>
  </si>
  <si>
    <t>広丘分館</t>
    <rPh sb="0" eb="2">
      <t>ヒロオカ</t>
    </rPh>
    <rPh sb="2" eb="4">
      <t>ブンカン</t>
    </rPh>
    <phoneticPr fontId="3"/>
  </si>
  <si>
    <t>北小野分館</t>
    <rPh sb="0" eb="1">
      <t>キタ</t>
    </rPh>
    <rPh sb="1" eb="3">
      <t>オノ</t>
    </rPh>
    <rPh sb="3" eb="5">
      <t>ブンカン</t>
    </rPh>
    <phoneticPr fontId="3"/>
  </si>
  <si>
    <t>片丘分館</t>
    <rPh sb="0" eb="1">
      <t>カタオカ</t>
    </rPh>
    <rPh sb="1" eb="2">
      <t>オカ</t>
    </rPh>
    <rPh sb="2" eb="4">
      <t>ブンカン</t>
    </rPh>
    <phoneticPr fontId="3"/>
  </si>
  <si>
    <t>塩尻東分館</t>
    <rPh sb="0" eb="2">
      <t>シオジリ</t>
    </rPh>
    <rPh sb="2" eb="3">
      <t>ヒガシ</t>
    </rPh>
    <rPh sb="3" eb="5">
      <t>ブンカン</t>
    </rPh>
    <phoneticPr fontId="3"/>
  </si>
  <si>
    <t>宗賀分館</t>
    <rPh sb="0" eb="1">
      <t>ソウ</t>
    </rPh>
    <rPh sb="1" eb="2">
      <t>ガ</t>
    </rPh>
    <rPh sb="2" eb="4">
      <t>ブンカン</t>
    </rPh>
    <phoneticPr fontId="3"/>
  </si>
  <si>
    <t>洗馬分館</t>
    <rPh sb="0" eb="1">
      <t>セバ</t>
    </rPh>
    <rPh sb="1" eb="2">
      <t>ウマ</t>
    </rPh>
    <rPh sb="2" eb="4">
      <t>ブンカン</t>
    </rPh>
    <phoneticPr fontId="3"/>
  </si>
  <si>
    <t>吉田分館</t>
    <rPh sb="0" eb="2">
      <t>ヨシダ</t>
    </rPh>
    <rPh sb="2" eb="4">
      <t>ブンカン</t>
    </rPh>
    <phoneticPr fontId="3"/>
  </si>
  <si>
    <t>楢川分館</t>
    <rPh sb="0" eb="2">
      <t>ナラカワ</t>
    </rPh>
    <rPh sb="2" eb="4">
      <t>ブンカン</t>
    </rPh>
    <phoneticPr fontId="3"/>
  </si>
  <si>
    <t>佐久市立中央</t>
    <rPh sb="0" eb="4">
      <t>サクシリツ</t>
    </rPh>
    <rPh sb="4" eb="6">
      <t>チュウオウ</t>
    </rPh>
    <phoneticPr fontId="3"/>
  </si>
  <si>
    <t>サングリモ中込</t>
    <rPh sb="5" eb="7">
      <t>ナカゴミ</t>
    </rPh>
    <phoneticPr fontId="3"/>
  </si>
  <si>
    <t>佐久市立臼田</t>
    <rPh sb="0" eb="4">
      <t>サクシリツ</t>
    </rPh>
    <rPh sb="4" eb="6">
      <t>ウスダ</t>
    </rPh>
    <phoneticPr fontId="3"/>
  </si>
  <si>
    <t>佐久市立浅科</t>
    <rPh sb="0" eb="4">
      <t>サクシリツ</t>
    </rPh>
    <rPh sb="4" eb="6">
      <t>アサシナ</t>
    </rPh>
    <phoneticPr fontId="3"/>
  </si>
  <si>
    <t>佐久市立望月</t>
    <rPh sb="0" eb="4">
      <t>サクシリツ</t>
    </rPh>
    <rPh sb="4" eb="6">
      <t>モチヅキ</t>
    </rPh>
    <phoneticPr fontId="3"/>
  </si>
  <si>
    <t>千曲市立更埴</t>
    <rPh sb="0" eb="2">
      <t>チクマ</t>
    </rPh>
    <rPh sb="2" eb="4">
      <t>シリツ</t>
    </rPh>
    <rPh sb="4" eb="6">
      <t>コウショク</t>
    </rPh>
    <phoneticPr fontId="3"/>
  </si>
  <si>
    <t>更埴西</t>
    <rPh sb="0" eb="2">
      <t>コウショク</t>
    </rPh>
    <rPh sb="2" eb="3">
      <t>ニシ</t>
    </rPh>
    <phoneticPr fontId="3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</si>
  <si>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3"/>
  </si>
  <si>
    <t>東御市立</t>
    <rPh sb="0" eb="1">
      <t>トウ</t>
    </rPh>
    <rPh sb="1" eb="2">
      <t>オン</t>
    </rPh>
    <rPh sb="2" eb="4">
      <t>サクシリツ</t>
    </rPh>
    <phoneticPr fontId="3"/>
  </si>
  <si>
    <t>安曇野市中央</t>
    <rPh sb="4" eb="6">
      <t>チュウオウ</t>
    </rPh>
    <phoneticPr fontId="3"/>
  </si>
  <si>
    <t>豊科</t>
  </si>
  <si>
    <t>三郷</t>
  </si>
  <si>
    <t>堀金</t>
  </si>
  <si>
    <t>明科</t>
  </si>
  <si>
    <t>小海町</t>
    <rPh sb="0" eb="3">
      <t>コウミマチ</t>
    </rPh>
    <phoneticPr fontId="3"/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</si>
  <si>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3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</si>
  <si>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3"/>
  </si>
  <si>
    <t>軽井沢町立離山</t>
    <rPh sb="0" eb="3">
      <t>カルイザワ</t>
    </rPh>
    <rPh sb="3" eb="5">
      <t>マチリツ</t>
    </rPh>
    <rPh sb="5" eb="6">
      <t>ハナ</t>
    </rPh>
    <rPh sb="6" eb="7">
      <t>ヤマ</t>
    </rPh>
    <phoneticPr fontId="3"/>
  </si>
  <si>
    <t>御代田町立</t>
    <rPh sb="0" eb="3">
      <t>ミヨタ</t>
    </rPh>
    <rPh sb="3" eb="4">
      <t>チョウ</t>
    </rPh>
    <rPh sb="4" eb="5">
      <t>リツ</t>
    </rPh>
    <phoneticPr fontId="3"/>
  </si>
  <si>
    <t>20</t>
  </si>
  <si>
    <t>下諏訪町立</t>
    <rPh sb="0" eb="3">
      <t>シモスワ</t>
    </rPh>
    <rPh sb="3" eb="5">
      <t>マチリツ</t>
    </rPh>
    <phoneticPr fontId="3"/>
  </si>
  <si>
    <t>富士見町</t>
    <rPh sb="0" eb="4">
      <t>フジミマチ</t>
    </rPh>
    <phoneticPr fontId="3"/>
  </si>
  <si>
    <t>辰野町立辰野</t>
    <rPh sb="0" eb="2">
      <t>タツノ</t>
    </rPh>
    <rPh sb="2" eb="4">
      <t>チョウリツ</t>
    </rPh>
    <rPh sb="4" eb="6">
      <t>タツノ</t>
    </rPh>
    <phoneticPr fontId="3"/>
  </si>
  <si>
    <t>辰野町立小野　</t>
    <rPh sb="0" eb="2">
      <t>タツノ</t>
    </rPh>
    <rPh sb="2" eb="4">
      <t>チョウリツ</t>
    </rPh>
    <rPh sb="4" eb="6">
      <t>オノ</t>
    </rPh>
    <phoneticPr fontId="3"/>
  </si>
  <si>
    <t>箕輪町</t>
    <rPh sb="0" eb="3">
      <t>ミノワマチ</t>
    </rPh>
    <phoneticPr fontId="3"/>
  </si>
  <si>
    <t>飯島町</t>
    <rPh sb="0" eb="3">
      <t>イイジママチ</t>
    </rPh>
    <phoneticPr fontId="3"/>
  </si>
  <si>
    <t>松川町</t>
    <rPh sb="0" eb="3">
      <t>マツカワマチ</t>
    </rPh>
    <phoneticPr fontId="3"/>
  </si>
  <si>
    <t>高森町立</t>
    <rPh sb="0" eb="2">
      <t>タカモリ</t>
    </rPh>
    <rPh sb="2" eb="4">
      <t>マチリツ</t>
    </rPh>
    <phoneticPr fontId="3"/>
  </si>
  <si>
    <t>阿南町立</t>
    <rPh sb="0" eb="2">
      <t>アナン</t>
    </rPh>
    <rPh sb="2" eb="4">
      <t>マチリツ</t>
    </rPh>
    <phoneticPr fontId="3"/>
  </si>
  <si>
    <t>木曽町</t>
    <rPh sb="0" eb="3">
      <t>キソマチ</t>
    </rPh>
    <phoneticPr fontId="3"/>
  </si>
  <si>
    <t>10</t>
    <phoneticPr fontId="3"/>
  </si>
  <si>
    <t>池田町</t>
    <rPh sb="0" eb="2">
      <t>イケダ</t>
    </rPh>
    <rPh sb="2" eb="3">
      <t>マチリツ</t>
    </rPh>
    <phoneticPr fontId="3"/>
  </si>
  <si>
    <t>坂城町立</t>
    <rPh sb="0" eb="2">
      <t>サカキ</t>
    </rPh>
    <rPh sb="2" eb="4">
      <t>マチリツ</t>
    </rPh>
    <phoneticPr fontId="3"/>
  </si>
  <si>
    <t>小布施町立</t>
    <rPh sb="0" eb="3">
      <t>オブセ</t>
    </rPh>
    <rPh sb="3" eb="5">
      <t>マチリツ</t>
    </rPh>
    <phoneticPr fontId="3"/>
  </si>
  <si>
    <t>山ノ内町立蟻川</t>
    <rPh sb="0" eb="3">
      <t>ヤマノウチ</t>
    </rPh>
    <rPh sb="3" eb="5">
      <t>マチリツ</t>
    </rPh>
    <rPh sb="5" eb="6">
      <t>アリ</t>
    </rPh>
    <rPh sb="6" eb="7">
      <t>カワ</t>
    </rPh>
    <phoneticPr fontId="3"/>
  </si>
  <si>
    <t>川上村文化センタ-</t>
    <rPh sb="0" eb="3">
      <t>カワカミムラ</t>
    </rPh>
    <rPh sb="3" eb="5">
      <t>ブンカ</t>
    </rPh>
    <phoneticPr fontId="3"/>
  </si>
  <si>
    <t>南牧村</t>
    <rPh sb="0" eb="3">
      <t>ミナミマキムラ</t>
    </rPh>
    <phoneticPr fontId="3"/>
  </si>
  <si>
    <t>南相木村立ふれあい</t>
    <rPh sb="0" eb="4">
      <t>ミナミマキムラ</t>
    </rPh>
    <rPh sb="4" eb="5">
      <t>リツ</t>
    </rPh>
    <phoneticPr fontId="3"/>
  </si>
  <si>
    <t>青木村</t>
    <rPh sb="0" eb="2">
      <t>アオキ</t>
    </rPh>
    <rPh sb="2" eb="3">
      <t>ムラ</t>
    </rPh>
    <phoneticPr fontId="3"/>
  </si>
  <si>
    <t>原村</t>
    <rPh sb="0" eb="2">
      <t>ハラムラ</t>
    </rPh>
    <phoneticPr fontId="3"/>
  </si>
  <si>
    <t>南箕輪村</t>
    <rPh sb="0" eb="1">
      <t>ミナミ</t>
    </rPh>
    <rPh sb="1" eb="3">
      <t>ミノワ</t>
    </rPh>
    <rPh sb="3" eb="4">
      <t>ムラ</t>
    </rPh>
    <phoneticPr fontId="3"/>
  </si>
  <si>
    <t>中川村</t>
    <rPh sb="0" eb="3">
      <t>ナカガワムラ</t>
    </rPh>
    <phoneticPr fontId="3"/>
  </si>
  <si>
    <t>宮田村</t>
    <rPh sb="0" eb="2">
      <t>ミヤタ</t>
    </rPh>
    <rPh sb="2" eb="3">
      <t>ムラ</t>
    </rPh>
    <phoneticPr fontId="3"/>
  </si>
  <si>
    <t>阿智村</t>
    <rPh sb="0" eb="3">
      <t>アチムラ</t>
    </rPh>
    <phoneticPr fontId="3"/>
  </si>
  <si>
    <t>根羽村立</t>
    <rPh sb="0" eb="2">
      <t>ネバ</t>
    </rPh>
    <rPh sb="2" eb="3">
      <t>ムラ</t>
    </rPh>
    <rPh sb="3" eb="4">
      <t>マチリツ</t>
    </rPh>
    <phoneticPr fontId="3"/>
  </si>
  <si>
    <t>下條村立</t>
    <rPh sb="0" eb="2">
      <t>シモジョウ</t>
    </rPh>
    <rPh sb="2" eb="3">
      <t>ムラ</t>
    </rPh>
    <rPh sb="3" eb="4">
      <t>マチリツ</t>
    </rPh>
    <phoneticPr fontId="3"/>
  </si>
  <si>
    <t>天龍村</t>
    <rPh sb="0" eb="2">
      <t>テンリュウ</t>
    </rPh>
    <rPh sb="2" eb="3">
      <t>ムラ</t>
    </rPh>
    <phoneticPr fontId="3"/>
  </si>
  <si>
    <t>喬木村立椋鳩十記念</t>
    <rPh sb="0" eb="2">
      <t>タカギ</t>
    </rPh>
    <rPh sb="2" eb="3">
      <t>ムラ</t>
    </rPh>
    <rPh sb="3" eb="4">
      <t>マチリツ</t>
    </rPh>
    <rPh sb="4" eb="5">
      <t>ムク</t>
    </rPh>
    <rPh sb="5" eb="6">
      <t>ハト</t>
    </rPh>
    <rPh sb="6" eb="7">
      <t>ジュウ</t>
    </rPh>
    <rPh sb="7" eb="9">
      <t>キネン</t>
    </rPh>
    <phoneticPr fontId="3"/>
  </si>
  <si>
    <t>豊丘村</t>
    <rPh sb="0" eb="2">
      <t>トヨオカ</t>
    </rPh>
    <rPh sb="2" eb="3">
      <t>ムラ</t>
    </rPh>
    <phoneticPr fontId="3"/>
  </si>
  <si>
    <t>山形村</t>
    <rPh sb="0" eb="2">
      <t>ヤマガタ</t>
    </rPh>
    <rPh sb="2" eb="3">
      <t>ムラ</t>
    </rPh>
    <phoneticPr fontId="3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</si>
  <si>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3"/>
  </si>
  <si>
    <t>筑北村</t>
    <rPh sb="0" eb="1">
      <t>チク</t>
    </rPh>
    <rPh sb="1" eb="3">
      <t>キタムラ</t>
    </rPh>
    <phoneticPr fontId="3"/>
  </si>
  <si>
    <t>松川村</t>
    <rPh sb="0" eb="2">
      <t>マツカワ</t>
    </rPh>
    <rPh sb="2" eb="3">
      <t>ムラ</t>
    </rPh>
    <phoneticPr fontId="3"/>
  </si>
  <si>
    <t>白馬村</t>
    <rPh sb="0" eb="3">
      <t>ハクバムラ</t>
    </rPh>
    <phoneticPr fontId="3"/>
  </si>
  <si>
    <t>小谷村</t>
    <rPh sb="0" eb="3">
      <t>オタリムラ</t>
    </rPh>
    <phoneticPr fontId="3"/>
  </si>
  <si>
    <t>ライブラリ-８２</t>
  </si>
  <si>
    <t>合計</t>
    <rPh sb="0" eb="2">
      <t>ゴウケイ</t>
    </rPh>
    <phoneticPr fontId="3"/>
  </si>
  <si>
    <t>※ 調査相談件数統計を取っていない館も空欄とし、合計値を０としました。</t>
    <rPh sb="2" eb="4">
      <t>チョウサ</t>
    </rPh>
    <rPh sb="4" eb="6">
      <t>ソウダン</t>
    </rPh>
    <rPh sb="6" eb="8">
      <t>ケンスウ</t>
    </rPh>
    <rPh sb="8" eb="10">
      <t>トウケイ</t>
    </rPh>
    <rPh sb="11" eb="12">
      <t>ト</t>
    </rPh>
    <rPh sb="17" eb="18">
      <t>カン</t>
    </rPh>
    <rPh sb="19" eb="21">
      <t>クウラン</t>
    </rPh>
    <rPh sb="24" eb="27">
      <t>ゴウケイチ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</si>
</sst>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);[Red]\(#,##0\)"/>
    <numFmt numFmtId="177" formatCode="0_ "/>
    <numFmt numFmtId="178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" fillId="0" borderId="0" applyFill="0" applyProtection="0"/>
    <xf numFmtId="0" fontId="1" fillId="0" borderId="0"/>
  </cellStyleXfs>
  <cellXfs count="159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1" xfId="2" applyFont="1" applyFill="1" applyBorder="1" applyAlignment="1">
      <alignment horizontal="center" vertical="center" justifyLastLine="1"/>
    </xf>
    <xf numFmtId="0" fontId="4" fillId="0" borderId="2" xfId="2" applyFont="1" applyFill="1" applyBorder="1" applyAlignment="1">
      <alignment horizontal="center" vertical="center" justifyLastLine="1"/>
    </xf>
    <xf numFmtId="176" fontId="4" fillId="0" borderId="3" xfId="1" applyNumberFormat="1" applyFont="1" applyFill="1" applyBorder="1" applyAlignment="1">
      <alignment horizontal="center" vertical="center" justifyLastLine="1"/>
    </xf>
    <xf numFmtId="0" fontId="4" fillId="0" borderId="4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wrapText="1" justifyLastLine="1"/>
    </xf>
    <xf numFmtId="38" fontId="4" fillId="0" borderId="6" xfId="1" applyFont="1" applyBorder="1" applyAlignment="1">
      <alignment horizontal="center" vertical="center" justifyLastLine="1"/>
    </xf>
    <xf numFmtId="0" fontId="4" fillId="0" borderId="6" xfId="0" applyFont="1" applyBorder="1" applyAlignment="1">
      <alignment horizontal="center" vertical="center" justifyLastLine="1"/>
    </xf>
    <xf numFmtId="0" fontId="4" fillId="0" borderId="2" xfId="0" applyFont="1" applyBorder="1" applyAlignment="1">
      <alignment horizontal="center" vertical="center" justifyLastLine="1"/>
    </xf>
    <xf numFmtId="38" fontId="5" fillId="0" borderId="7" xfId="1" applyFont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justifyLastLine="1"/>
    </xf>
    <xf numFmtId="0" fontId="4" fillId="0" borderId="9" xfId="2" applyFont="1" applyFill="1" applyBorder="1" applyAlignment="1">
      <alignment horizontal="center" vertical="center" justifyLastLine="1"/>
    </xf>
    <xf numFmtId="176" fontId="4" fillId="0" borderId="10" xfId="1" applyNumberFormat="1" applyFont="1" applyFill="1" applyBorder="1" applyAlignment="1">
      <alignment horizontal="center" vertical="center" justifyLastLine="1"/>
    </xf>
    <xf numFmtId="176" fontId="4" fillId="0" borderId="0" xfId="1" applyNumberFormat="1" applyFont="1" applyFill="1" applyBorder="1" applyAlignment="1">
      <alignment horizontal="center" vertical="center" justifyLastLine="1"/>
    </xf>
    <xf numFmtId="176" fontId="4" fillId="0" borderId="11" xfId="1" applyNumberFormat="1" applyFont="1" applyFill="1" applyBorder="1" applyAlignment="1">
      <alignment horizontal="center" vertical="center" wrapText="1" justifyLastLine="1"/>
    </xf>
    <xf numFmtId="176" fontId="5" fillId="0" borderId="11" xfId="1" applyNumberFormat="1" applyFont="1" applyFill="1" applyBorder="1" applyAlignment="1">
      <alignment horizontal="center" vertical="center" wrapText="1" justifyLastLine="1"/>
    </xf>
    <xf numFmtId="176" fontId="4" fillId="0" borderId="12" xfId="1" applyNumberFormat="1" applyFont="1" applyFill="1" applyBorder="1" applyAlignment="1">
      <alignment horizontal="center" vertical="center" justifyLastLine="1"/>
    </xf>
    <xf numFmtId="176" fontId="4" fillId="0" borderId="13" xfId="1" applyNumberFormat="1" applyFont="1" applyFill="1" applyBorder="1" applyAlignment="1">
      <alignment horizontal="center" vertical="center" justifyLastLine="1"/>
    </xf>
    <xf numFmtId="176" fontId="5" fillId="0" borderId="14" xfId="1" applyNumberFormat="1" applyFont="1" applyFill="1" applyBorder="1" applyAlignment="1">
      <alignment horizontal="center" vertical="center" wrapText="1" justifyLastLine="1"/>
    </xf>
    <xf numFmtId="176" fontId="4" fillId="0" borderId="15" xfId="1" applyNumberFormat="1" applyFont="1" applyFill="1" applyBorder="1" applyAlignment="1">
      <alignment horizontal="center" vertical="center" justifyLastLine="1"/>
    </xf>
    <xf numFmtId="176" fontId="4" fillId="0" borderId="2" xfId="1" applyNumberFormat="1" applyFont="1" applyFill="1" applyBorder="1" applyAlignment="1">
      <alignment horizontal="center" vertical="center" justifyLastLine="1"/>
    </xf>
    <xf numFmtId="38" fontId="4" fillId="0" borderId="3" xfId="1" applyFont="1" applyBorder="1" applyAlignment="1">
      <alignment horizontal="center" vertical="center" justifyLastLine="1"/>
    </xf>
    <xf numFmtId="38" fontId="4" fillId="0" borderId="4" xfId="1" applyFont="1" applyBorder="1" applyAlignment="1">
      <alignment horizontal="center" vertical="center" justifyLastLine="1"/>
    </xf>
    <xf numFmtId="38" fontId="4" fillId="0" borderId="16" xfId="1" applyFont="1" applyBorder="1" applyAlignment="1">
      <alignment horizontal="center" vertical="center" justifyLastLine="1"/>
    </xf>
    <xf numFmtId="38" fontId="6" fillId="0" borderId="7" xfId="1" applyFont="1" applyBorder="1" applyAlignment="1">
      <alignment horizontal="center" vertical="center" wrapText="1"/>
    </xf>
    <xf numFmtId="176" fontId="4" fillId="0" borderId="10" xfId="1" applyNumberFormat="1" applyFont="1" applyFill="1" applyBorder="1" applyAlignment="1">
      <alignment horizontal="center" vertical="center"/>
    </xf>
    <xf numFmtId="176" fontId="4" fillId="0" borderId="11" xfId="1" applyNumberFormat="1" applyFont="1" applyFill="1" applyBorder="1" applyAlignment="1">
      <alignment horizontal="center"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4" fillId="0" borderId="12" xfId="1" applyNumberFormat="1" applyFont="1" applyFill="1" applyBorder="1" applyAlignment="1">
      <alignment horizontal="center" vertical="center"/>
    </xf>
    <xf numFmtId="176" fontId="4" fillId="0" borderId="17" xfId="1" applyNumberFormat="1" applyFont="1" applyFill="1" applyBorder="1" applyAlignment="1">
      <alignment horizontal="center" vertical="center" justifyLastLine="1"/>
    </xf>
    <xf numFmtId="176" fontId="5" fillId="0" borderId="18" xfId="1" applyNumberFormat="1" applyFont="1" applyFill="1" applyBorder="1" applyAlignment="1">
      <alignment horizontal="center" vertical="center" wrapText="1" justifyLastLine="1"/>
    </xf>
    <xf numFmtId="176" fontId="4" fillId="0" borderId="19" xfId="1" applyNumberFormat="1" applyFont="1" applyFill="1" applyBorder="1" applyAlignment="1">
      <alignment horizontal="center" vertical="center"/>
    </xf>
    <xf numFmtId="176" fontId="4" fillId="0" borderId="9" xfId="1" applyNumberFormat="1" applyFont="1" applyFill="1" applyBorder="1" applyAlignment="1">
      <alignment horizontal="center" vertical="center"/>
    </xf>
    <xf numFmtId="38" fontId="4" fillId="0" borderId="20" xfId="1" applyFont="1" applyBorder="1" applyAlignment="1">
      <alignment horizontal="center"/>
    </xf>
    <xf numFmtId="38" fontId="4" fillId="0" borderId="21" xfId="1" applyFont="1" applyBorder="1" applyAlignment="1">
      <alignment horizontal="center"/>
    </xf>
    <xf numFmtId="38" fontId="4" fillId="0" borderId="6" xfId="1" applyFont="1" applyBorder="1" applyAlignment="1">
      <alignment horizontal="center"/>
    </xf>
    <xf numFmtId="38" fontId="4" fillId="0" borderId="14" xfId="1" applyFont="1" applyBorder="1" applyAlignment="1">
      <alignment horizontal="center" shrinkToFit="1"/>
    </xf>
    <xf numFmtId="38" fontId="6" fillId="0" borderId="22" xfId="1" applyFont="1" applyBorder="1" applyAlignment="1">
      <alignment horizontal="center" vertical="center" wrapText="1"/>
    </xf>
    <xf numFmtId="0" fontId="4" fillId="0" borderId="23" xfId="2" applyFont="1" applyFill="1" applyBorder="1" applyAlignment="1">
      <alignment horizontal="center" vertical="center" justifyLastLine="1"/>
    </xf>
    <xf numFmtId="0" fontId="4" fillId="0" borderId="24" xfId="2" applyFont="1" applyFill="1" applyBorder="1" applyAlignment="1">
      <alignment horizontal="center" vertical="center" justifyLastLine="1"/>
    </xf>
    <xf numFmtId="176" fontId="4" fillId="0" borderId="25" xfId="1" applyNumberFormat="1" applyFont="1" applyFill="1" applyBorder="1" applyAlignment="1">
      <alignment horizontal="right"/>
    </xf>
    <xf numFmtId="176" fontId="4" fillId="0" borderId="26" xfId="1" applyNumberFormat="1" applyFont="1" applyFill="1" applyBorder="1" applyAlignment="1">
      <alignment horizontal="right"/>
    </xf>
    <xf numFmtId="176" fontId="4" fillId="0" borderId="27" xfId="1" applyNumberFormat="1" applyFont="1" applyFill="1" applyBorder="1" applyAlignment="1">
      <alignment horizontal="right"/>
    </xf>
    <xf numFmtId="176" fontId="4" fillId="0" borderId="28" xfId="1" applyNumberFormat="1" applyFont="1" applyFill="1" applyBorder="1" applyAlignment="1">
      <alignment horizontal="right"/>
    </xf>
    <xf numFmtId="176" fontId="4" fillId="0" borderId="29" xfId="1" applyNumberFormat="1" applyFont="1" applyFill="1" applyBorder="1" applyAlignment="1">
      <alignment horizontal="right"/>
    </xf>
    <xf numFmtId="176" fontId="4" fillId="0" borderId="30" xfId="1" applyNumberFormat="1" applyFont="1" applyFill="1" applyBorder="1" applyAlignment="1">
      <alignment horizontal="right"/>
    </xf>
    <xf numFmtId="176" fontId="4" fillId="0" borderId="31" xfId="1" applyNumberFormat="1" applyFont="1" applyFill="1" applyBorder="1" applyAlignment="1">
      <alignment horizontal="right"/>
    </xf>
    <xf numFmtId="176" fontId="4" fillId="0" borderId="24" xfId="1" applyNumberFormat="1" applyFont="1" applyFill="1" applyBorder="1" applyAlignment="1">
      <alignment horizontal="right"/>
    </xf>
    <xf numFmtId="38" fontId="4" fillId="0" borderId="25" xfId="1" applyFont="1" applyBorder="1" applyAlignment="1">
      <alignment horizontal="center"/>
    </xf>
    <xf numFmtId="38" fontId="4" fillId="0" borderId="27" xfId="1" applyFont="1" applyBorder="1" applyAlignment="1">
      <alignment horizontal="center"/>
    </xf>
    <xf numFmtId="38" fontId="4" fillId="0" borderId="26" xfId="1" applyFont="1" applyBorder="1" applyAlignment="1">
      <alignment horizontal="center"/>
    </xf>
    <xf numFmtId="38" fontId="4" fillId="0" borderId="30" xfId="1" applyFont="1" applyBorder="1" applyAlignment="1">
      <alignment horizontal="center"/>
    </xf>
    <xf numFmtId="38" fontId="6" fillId="0" borderId="32" xfId="1" applyFont="1" applyBorder="1" applyAlignment="1">
      <alignment horizontal="center" vertical="center" wrapText="1"/>
    </xf>
    <xf numFmtId="0" fontId="4" fillId="0" borderId="3" xfId="2" applyFont="1" applyBorder="1" applyAlignment="1" applyProtection="1">
      <alignment horizontal="distributed" vertical="center"/>
      <protection locked="0"/>
    </xf>
    <xf numFmtId="0" fontId="4" fillId="0" borderId="16" xfId="2" applyFont="1" applyBorder="1"/>
    <xf numFmtId="176" fontId="4" fillId="0" borderId="33" xfId="0" applyNumberFormat="1" applyFont="1" applyBorder="1" applyAlignment="1">
      <alignment horizontal="right" vertical="center"/>
    </xf>
    <xf numFmtId="176" fontId="4" fillId="0" borderId="34" xfId="0" applyNumberFormat="1" applyFont="1" applyBorder="1" applyAlignment="1">
      <alignment horizontal="right" vertical="center"/>
    </xf>
    <xf numFmtId="176" fontId="4" fillId="0" borderId="35" xfId="0" applyNumberFormat="1" applyFont="1" applyBorder="1" applyAlignment="1">
      <alignment horizontal="right" vertical="center"/>
    </xf>
    <xf numFmtId="176" fontId="4" fillId="0" borderId="36" xfId="0" applyNumberFormat="1" applyFont="1" applyBorder="1" applyAlignment="1">
      <alignment horizontal="center" vertical="center"/>
    </xf>
    <xf numFmtId="176" fontId="4" fillId="0" borderId="37" xfId="0" applyNumberFormat="1" applyFont="1" applyBorder="1" applyAlignment="1">
      <alignment horizontal="right" vertical="center"/>
    </xf>
    <xf numFmtId="176" fontId="4" fillId="0" borderId="38" xfId="0" applyNumberFormat="1" applyFont="1" applyFill="1" applyBorder="1" applyAlignment="1">
      <alignment horizontal="right" vertical="center"/>
    </xf>
    <xf numFmtId="176" fontId="4" fillId="0" borderId="39" xfId="0" applyNumberFormat="1" applyFont="1" applyFill="1" applyBorder="1" applyAlignment="1">
      <alignment horizontal="right" vertical="center"/>
    </xf>
    <xf numFmtId="49" fontId="4" fillId="0" borderId="33" xfId="0" applyNumberFormat="1" applyFont="1" applyFill="1" applyBorder="1" applyAlignment="1">
      <alignment horizontal="center" vertical="center"/>
    </xf>
    <xf numFmtId="49" fontId="4" fillId="0" borderId="34" xfId="0" applyNumberFormat="1" applyFont="1" applyFill="1" applyBorder="1" applyAlignment="1">
      <alignment horizontal="center" vertical="center"/>
    </xf>
    <xf numFmtId="49" fontId="4" fillId="0" borderId="16" xfId="0" applyNumberFormat="1" applyFont="1" applyFill="1" applyBorder="1" applyAlignment="1">
      <alignment horizontal="center" vertical="center"/>
    </xf>
    <xf numFmtId="49" fontId="4" fillId="0" borderId="32" xfId="1" applyNumberFormat="1" applyFont="1" applyFill="1" applyBorder="1" applyAlignment="1">
      <alignment horizontal="center" vertical="center" wrapText="1"/>
    </xf>
    <xf numFmtId="0" fontId="4" fillId="0" borderId="3" xfId="2" applyFont="1" applyBorder="1" applyAlignment="1" applyProtection="1">
      <alignment horizontal="distributed" vertical="center" shrinkToFit="1"/>
      <protection locked="0"/>
    </xf>
    <xf numFmtId="49" fontId="4" fillId="0" borderId="5" xfId="0" applyNumberFormat="1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 applyProtection="1">
      <alignment horizontal="distributed" vertical="center"/>
      <protection locked="0"/>
    </xf>
    <xf numFmtId="0" fontId="4" fillId="0" borderId="2" xfId="2" applyFont="1" applyBorder="1"/>
    <xf numFmtId="0" fontId="4" fillId="0" borderId="8" xfId="2" applyFont="1" applyBorder="1" applyAlignment="1" applyProtection="1">
      <alignment horizontal="distributed" vertical="center"/>
      <protection locked="0"/>
    </xf>
    <xf numFmtId="0" fontId="4" fillId="0" borderId="5" xfId="2" applyFont="1" applyBorder="1" applyAlignment="1" applyProtection="1">
      <alignment horizontal="distributed" vertical="center" justifyLastLine="1" shrinkToFit="1"/>
      <protection locked="0"/>
    </xf>
    <xf numFmtId="0" fontId="4" fillId="0" borderId="3" xfId="2" applyFont="1" applyBorder="1" applyAlignment="1" applyProtection="1">
      <alignment horizontal="distributed" vertical="center" justifyLastLine="1" shrinkToFit="1"/>
      <protection locked="0"/>
    </xf>
    <xf numFmtId="0" fontId="4" fillId="0" borderId="7" xfId="2" applyFont="1" applyBorder="1" applyAlignment="1" applyProtection="1">
      <alignment horizontal="distributed" vertical="center" justifyLastLine="1" shrinkToFit="1"/>
      <protection locked="0"/>
    </xf>
    <xf numFmtId="0" fontId="4" fillId="0" borderId="22" xfId="2" applyFont="1" applyBorder="1" applyAlignment="1" applyProtection="1">
      <alignment horizontal="distributed" vertical="center"/>
      <protection locked="0"/>
    </xf>
    <xf numFmtId="0" fontId="4" fillId="0" borderId="2" xfId="2" applyFont="1" applyBorder="1" applyAlignment="1" applyProtection="1">
      <alignment horizontal="distributed" vertical="center" justifyLastLine="1" shrinkToFit="1"/>
      <protection locked="0"/>
    </xf>
    <xf numFmtId="49" fontId="4" fillId="0" borderId="0" xfId="0" applyNumberFormat="1" applyFont="1" applyAlignment="1">
      <alignment horizontal="center" vertical="center"/>
    </xf>
    <xf numFmtId="0" fontId="4" fillId="0" borderId="32" xfId="2" applyFont="1" applyBorder="1" applyAlignment="1" applyProtection="1">
      <alignment horizontal="distributed" vertical="center"/>
      <protection locked="0"/>
    </xf>
    <xf numFmtId="0" fontId="4" fillId="0" borderId="16" xfId="0" applyNumberFormat="1" applyFont="1" applyFill="1" applyBorder="1" applyAlignment="1">
      <alignment horizontal="center" vertical="center"/>
    </xf>
    <xf numFmtId="0" fontId="4" fillId="0" borderId="16" xfId="2" applyFont="1" applyBorder="1" applyAlignment="1" applyProtection="1">
      <alignment horizontal="distributed" vertical="center" shrinkToFit="1"/>
      <protection locked="0"/>
    </xf>
    <xf numFmtId="0" fontId="4" fillId="0" borderId="16" xfId="2" applyFont="1" applyBorder="1" applyAlignment="1">
      <alignment vertical="center"/>
    </xf>
    <xf numFmtId="49" fontId="4" fillId="0" borderId="16" xfId="0" applyNumberFormat="1" applyFont="1" applyFill="1" applyBorder="1" applyAlignment="1">
      <alignment horizontal="center" vertical="center" wrapText="1"/>
    </xf>
    <xf numFmtId="0" fontId="4" fillId="0" borderId="2" xfId="2" applyFont="1" applyBorder="1" applyAlignment="1" applyProtection="1">
      <alignment horizontal="distributed" vertical="center"/>
      <protection locked="0"/>
    </xf>
    <xf numFmtId="0" fontId="4" fillId="0" borderId="2" xfId="2" applyFont="1" applyBorder="1" applyAlignment="1" applyProtection="1">
      <alignment horizontal="distributed" vertical="center" justifyLastLine="1"/>
      <protection locked="0"/>
    </xf>
    <xf numFmtId="0" fontId="4" fillId="0" borderId="5" xfId="2" applyFont="1" applyBorder="1" applyAlignment="1" applyProtection="1">
      <alignment horizontal="distributed" vertical="center" justifyLastLine="1"/>
      <protection locked="0"/>
    </xf>
    <xf numFmtId="0" fontId="4" fillId="0" borderId="7" xfId="2" applyFont="1" applyBorder="1" applyAlignment="1" applyProtection="1">
      <alignment horizontal="distributed" vertical="center" justifyLastLine="1"/>
      <protection locked="0"/>
    </xf>
    <xf numFmtId="0" fontId="4" fillId="0" borderId="1" xfId="2" applyFont="1" applyBorder="1" applyAlignment="1" applyProtection="1">
      <alignment horizontal="distributed" vertical="center" shrinkToFit="1"/>
      <protection locked="0"/>
    </xf>
    <xf numFmtId="0" fontId="4" fillId="0" borderId="2" xfId="2" applyFont="1" applyBorder="1" applyAlignment="1" applyProtection="1">
      <alignment horizontal="distributed" vertical="center" shrinkToFit="1"/>
      <protection locked="0"/>
    </xf>
    <xf numFmtId="0" fontId="4" fillId="0" borderId="16" xfId="2" applyFont="1" applyBorder="1" applyAlignment="1" applyProtection="1">
      <alignment horizontal="distributed" vertical="center"/>
      <protection locked="0"/>
    </xf>
    <xf numFmtId="0" fontId="4" fillId="0" borderId="7" xfId="2" applyFont="1" applyBorder="1" applyAlignment="1" applyProtection="1">
      <alignment horizontal="distributed" vertical="center"/>
      <protection locked="0"/>
    </xf>
    <xf numFmtId="0" fontId="4" fillId="0" borderId="5" xfId="2" applyFont="1" applyBorder="1" applyAlignment="1" applyProtection="1">
      <alignment horizontal="distributed" vertical="center"/>
      <protection locked="0"/>
    </xf>
    <xf numFmtId="176" fontId="4" fillId="0" borderId="20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right" vertical="center"/>
    </xf>
    <xf numFmtId="176" fontId="4" fillId="0" borderId="14" xfId="0" applyNumberFormat="1" applyFont="1" applyFill="1" applyBorder="1" applyAlignment="1">
      <alignment horizontal="right" vertical="center"/>
    </xf>
    <xf numFmtId="176" fontId="4" fillId="0" borderId="33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35" xfId="0" applyNumberFormat="1" applyFont="1" applyFill="1" applyBorder="1" applyAlignment="1">
      <alignment horizontal="right" vertical="center"/>
    </xf>
    <xf numFmtId="176" fontId="4" fillId="0" borderId="34" xfId="0" applyNumberFormat="1" applyFont="1" applyFill="1" applyBorder="1" applyAlignment="1">
      <alignment horizontal="right" vertical="center"/>
    </xf>
    <xf numFmtId="176" fontId="4" fillId="0" borderId="37" xfId="0" applyNumberFormat="1" applyFont="1" applyFill="1" applyBorder="1" applyAlignment="1">
      <alignment horizontal="right" vertical="center"/>
    </xf>
    <xf numFmtId="49" fontId="4" fillId="0" borderId="38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center" vertical="center"/>
    </xf>
    <xf numFmtId="176" fontId="4" fillId="0" borderId="27" xfId="0" applyNumberFormat="1" applyFont="1" applyBorder="1" applyAlignment="1">
      <alignment horizontal="right" vertical="center"/>
    </xf>
    <xf numFmtId="176" fontId="4" fillId="0" borderId="31" xfId="0" applyNumberFormat="1" applyFont="1" applyFill="1" applyBorder="1" applyAlignment="1">
      <alignment horizontal="right" vertical="center"/>
    </xf>
    <xf numFmtId="176" fontId="4" fillId="0" borderId="30" xfId="0" applyNumberFormat="1" applyFont="1" applyFill="1" applyBorder="1" applyAlignment="1">
      <alignment horizontal="right" vertical="center"/>
    </xf>
    <xf numFmtId="0" fontId="4" fillId="0" borderId="22" xfId="2" applyFont="1" applyFill="1" applyBorder="1"/>
    <xf numFmtId="0" fontId="4" fillId="0" borderId="22" xfId="2" applyFont="1" applyBorder="1" applyAlignment="1" applyProtection="1">
      <alignment horizontal="distributed" vertical="center" justifyLastLine="1"/>
      <protection locked="0"/>
    </xf>
    <xf numFmtId="0" fontId="4" fillId="0" borderId="8" xfId="2" applyFont="1" applyFill="1" applyBorder="1"/>
    <xf numFmtId="0" fontId="4" fillId="0" borderId="1" xfId="2" applyFont="1" applyFill="1" applyBorder="1" applyAlignment="1">
      <alignment horizontal="distributed" vertical="center"/>
    </xf>
    <xf numFmtId="0" fontId="4" fillId="0" borderId="16" xfId="2" applyFont="1" applyFill="1" applyBorder="1" applyAlignment="1">
      <alignment horizontal="distributed" vertical="center"/>
    </xf>
    <xf numFmtId="0" fontId="4" fillId="0" borderId="5" xfId="2" applyFont="1" applyBorder="1" applyAlignment="1">
      <alignment horizontal="distributed" vertical="center"/>
    </xf>
    <xf numFmtId="0" fontId="4" fillId="0" borderId="22" xfId="2" applyFont="1" applyBorder="1" applyAlignment="1" applyProtection="1">
      <alignment vertical="center"/>
      <protection locked="0"/>
    </xf>
    <xf numFmtId="0" fontId="4" fillId="0" borderId="16" xfId="2" applyFont="1" applyBorder="1" applyAlignment="1" applyProtection="1">
      <alignment horizontal="distributed" vertical="center"/>
      <protection locked="0"/>
    </xf>
    <xf numFmtId="0" fontId="4" fillId="0" borderId="32" xfId="2" applyFont="1" applyBorder="1" applyAlignment="1" applyProtection="1">
      <alignment vertical="center"/>
      <protection locked="0"/>
    </xf>
    <xf numFmtId="0" fontId="4" fillId="0" borderId="16" xfId="2" applyFont="1" applyBorder="1" applyAlignment="1">
      <alignment horizontal="distributed" vertical="center"/>
    </xf>
    <xf numFmtId="0" fontId="4" fillId="0" borderId="3" xfId="2" applyFont="1" applyFill="1" applyBorder="1" applyAlignment="1">
      <alignment horizontal="distributed" vertical="center" shrinkToFit="1"/>
    </xf>
    <xf numFmtId="0" fontId="4" fillId="0" borderId="16" xfId="2" applyFont="1" applyFill="1" applyBorder="1" applyAlignment="1">
      <alignment horizontal="distributed" vertical="center" shrinkToFit="1"/>
    </xf>
    <xf numFmtId="0" fontId="4" fillId="0" borderId="3" xfId="2" applyFont="1" applyFill="1" applyBorder="1" applyAlignment="1" applyProtection="1">
      <alignment horizontal="distributed" vertical="center" shrinkToFit="1"/>
      <protection locked="0"/>
    </xf>
    <xf numFmtId="0" fontId="4" fillId="0" borderId="16" xfId="2" applyFont="1" applyFill="1" applyBorder="1" applyAlignment="1" applyProtection="1">
      <alignment horizontal="distributed" vertical="center" shrinkToFit="1"/>
      <protection locked="0"/>
    </xf>
    <xf numFmtId="0" fontId="4" fillId="0" borderId="2" xfId="2" applyFont="1" applyFill="1" applyBorder="1" applyAlignment="1">
      <alignment horizontal="distributed" vertical="center"/>
    </xf>
    <xf numFmtId="0" fontId="4" fillId="0" borderId="3" xfId="2" applyFont="1" applyFill="1" applyBorder="1" applyAlignment="1">
      <alignment horizontal="distributed" vertical="center"/>
    </xf>
    <xf numFmtId="176" fontId="4" fillId="0" borderId="36" xfId="0" applyNumberFormat="1" applyFont="1" applyFill="1" applyBorder="1" applyAlignment="1">
      <alignment horizontal="right" vertical="center"/>
    </xf>
    <xf numFmtId="0" fontId="4" fillId="0" borderId="23" xfId="2" applyFont="1" applyFill="1" applyBorder="1" applyAlignment="1">
      <alignment horizontal="distributed" vertical="center" shrinkToFit="1"/>
    </xf>
    <xf numFmtId="0" fontId="4" fillId="0" borderId="24" xfId="2" applyFont="1" applyFill="1" applyBorder="1" applyAlignment="1">
      <alignment horizontal="distributed" vertical="center" shrinkToFit="1"/>
    </xf>
    <xf numFmtId="176" fontId="4" fillId="0" borderId="25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center" vertical="center"/>
    </xf>
    <xf numFmtId="176" fontId="4" fillId="0" borderId="41" xfId="0" applyNumberFormat="1" applyFont="1" applyBorder="1" applyAlignment="1">
      <alignment horizontal="right" vertical="center"/>
    </xf>
    <xf numFmtId="49" fontId="4" fillId="0" borderId="25" xfId="0" applyNumberFormat="1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 vertical="center"/>
    </xf>
    <xf numFmtId="49" fontId="4" fillId="0" borderId="24" xfId="0" applyNumberFormat="1" applyFont="1" applyFill="1" applyBorder="1" applyAlignment="1">
      <alignment horizontal="center" vertical="center"/>
    </xf>
    <xf numFmtId="49" fontId="4" fillId="0" borderId="32" xfId="0" applyNumberFormat="1" applyFont="1" applyFill="1" applyBorder="1" applyAlignment="1">
      <alignment horizontal="center" vertical="center"/>
    </xf>
    <xf numFmtId="0" fontId="4" fillId="0" borderId="4" xfId="2" applyFont="1" applyFill="1" applyBorder="1" applyAlignment="1">
      <alignment horizontal="distributed" vertical="center" shrinkToFit="1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8" xfId="0" applyFont="1" applyBorder="1"/>
    <xf numFmtId="0" fontId="4" fillId="0" borderId="42" xfId="2" applyFont="1" applyFill="1" applyBorder="1" applyAlignment="1">
      <alignment horizontal="distributed" vertical="center"/>
    </xf>
    <xf numFmtId="0" fontId="4" fillId="0" borderId="43" xfId="2" applyFont="1" applyFill="1" applyBorder="1" applyAlignment="1">
      <alignment horizontal="distributed" vertical="center"/>
    </xf>
    <xf numFmtId="176" fontId="4" fillId="0" borderId="44" xfId="0" applyNumberFormat="1" applyFont="1" applyBorder="1" applyAlignment="1">
      <alignment horizontal="right" vertical="center"/>
    </xf>
    <xf numFmtId="176" fontId="4" fillId="0" borderId="45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0" fontId="4" fillId="0" borderId="23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176" fontId="4" fillId="0" borderId="48" xfId="0" applyNumberFormat="1" applyFont="1" applyBorder="1" applyAlignment="1">
      <alignment horizontal="right" vertical="center"/>
    </xf>
    <xf numFmtId="176" fontId="4" fillId="0" borderId="49" xfId="0" applyNumberFormat="1" applyFont="1" applyBorder="1" applyAlignment="1">
      <alignment horizontal="right" vertical="center"/>
    </xf>
    <xf numFmtId="176" fontId="4" fillId="0" borderId="50" xfId="0" applyNumberFormat="1" applyFont="1" applyBorder="1" applyAlignment="1">
      <alignment horizontal="right" vertical="center"/>
    </xf>
    <xf numFmtId="176" fontId="4" fillId="0" borderId="51" xfId="0" applyNumberFormat="1" applyFont="1" applyBorder="1" applyAlignment="1">
      <alignment horizontal="right" vertical="center"/>
    </xf>
    <xf numFmtId="176" fontId="4" fillId="0" borderId="52" xfId="0" applyNumberFormat="1" applyFont="1" applyBorder="1" applyAlignment="1">
      <alignment horizontal="right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Border="1" applyAlignment="1">
      <alignment horizontal="center" vertical="center"/>
    </xf>
    <xf numFmtId="178" fontId="4" fillId="0" borderId="0" xfId="0" applyNumberFormat="1" applyFont="1" applyAlignment="1">
      <alignment horizontal="center" vertical="center"/>
    </xf>
    <xf numFmtId="178" fontId="4" fillId="0" borderId="0" xfId="0" applyNumberFormat="1" applyFont="1" applyAlignment="1">
      <alignment horizontal="center"/>
    </xf>
    <xf numFmtId="0" fontId="4" fillId="0" borderId="0" xfId="3" applyFont="1"/>
  </cellXfs>
  <cellStyles count="4">
    <cellStyle name="桁区切り" xfId="1" builtinId="6"/>
    <cellStyle name="標準" xfId="0" builtinId="0"/>
    <cellStyle name="標準_3図書館一覧2005" xfId="2"/>
    <cellStyle name="標準_TES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R127"/>
  <sheetViews>
    <sheetView showZeros="0" tabSelected="1" view="pageLayout" topLeftCell="A118" zoomScaleNormal="100" workbookViewId="0">
      <selection activeCell="B130" sqref="B130"/>
    </sheetView>
  </sheetViews>
  <sheetFormatPr defaultRowHeight="11.25" x14ac:dyDescent="0.15"/>
  <cols>
    <col min="1" max="1" width="9" style="2"/>
    <col min="2" max="2" width="11" style="2" customWidth="1"/>
    <col min="3" max="3" width="6.625" style="3" customWidth="1"/>
    <col min="4" max="4" width="5.125" style="3" customWidth="1"/>
    <col min="5" max="6" width="4.625" style="3" customWidth="1"/>
    <col min="7" max="7" width="6.625" style="3" customWidth="1"/>
    <col min="8" max="9" width="5" style="3" customWidth="1"/>
    <col min="10" max="10" width="5.875" style="3" customWidth="1"/>
    <col min="11" max="11" width="7" style="3" customWidth="1"/>
    <col min="12" max="16" width="4" style="4" customWidth="1"/>
    <col min="17" max="17" width="6.125" style="4" customWidth="1"/>
    <col min="18" max="16384" width="9" style="2"/>
  </cols>
  <sheetData>
    <row r="1" spans="1:17" ht="17.25" x14ac:dyDescent="0.15">
      <c r="A1" s="1" t="s">
        <v>0</v>
      </c>
    </row>
    <row r="2" spans="1:17" ht="17.25" customHeight="1" x14ac:dyDescent="0.15"/>
    <row r="3" spans="1:17" ht="21" x14ac:dyDescent="0.15">
      <c r="A3" s="5" t="s">
        <v>1</v>
      </c>
      <c r="B3" s="6"/>
      <c r="C3" s="7" t="s">
        <v>2</v>
      </c>
      <c r="D3" s="8"/>
      <c r="E3" s="8"/>
      <c r="F3" s="8"/>
      <c r="G3" s="8"/>
      <c r="H3" s="9" t="s">
        <v>3</v>
      </c>
      <c r="I3" s="9"/>
      <c r="J3" s="10" t="s">
        <v>4</v>
      </c>
      <c r="K3" s="11"/>
      <c r="L3" s="11"/>
      <c r="M3" s="11"/>
      <c r="N3" s="11"/>
      <c r="O3" s="11"/>
      <c r="P3" s="12"/>
      <c r="Q3" s="13" t="s">
        <v>5</v>
      </c>
    </row>
    <row r="4" spans="1:17" ht="17.25" customHeight="1" x14ac:dyDescent="0.15">
      <c r="A4" s="14"/>
      <c r="B4" s="15"/>
      <c r="C4" s="16" t="s">
        <v>6</v>
      </c>
      <c r="D4" s="17" t="s">
        <v>7</v>
      </c>
      <c r="E4" s="18" t="s">
        <v>8</v>
      </c>
      <c r="F4" s="19" t="s">
        <v>9</v>
      </c>
      <c r="G4" s="20" t="s">
        <v>10</v>
      </c>
      <c r="H4" s="21" t="s">
        <v>11</v>
      </c>
      <c r="I4" s="22" t="s">
        <v>12</v>
      </c>
      <c r="J4" s="23" t="s">
        <v>13</v>
      </c>
      <c r="K4" s="24" t="s">
        <v>14</v>
      </c>
      <c r="L4" s="25" t="s">
        <v>15</v>
      </c>
      <c r="M4" s="26"/>
      <c r="N4" s="26"/>
      <c r="O4" s="10"/>
      <c r="P4" s="27"/>
      <c r="Q4" s="28" t="s">
        <v>16</v>
      </c>
    </row>
    <row r="5" spans="1:17" ht="18.75" customHeight="1" x14ac:dyDescent="0.15">
      <c r="A5" s="14"/>
      <c r="B5" s="15"/>
      <c r="C5" s="29"/>
      <c r="D5" s="17"/>
      <c r="E5" s="30"/>
      <c r="F5" s="31"/>
      <c r="G5" s="32"/>
      <c r="H5" s="33"/>
      <c r="I5" s="34"/>
      <c r="J5" s="35"/>
      <c r="K5" s="36"/>
      <c r="L5" s="37" t="s">
        <v>17</v>
      </c>
      <c r="M5" s="38" t="s">
        <v>18</v>
      </c>
      <c r="N5" s="39" t="s">
        <v>19</v>
      </c>
      <c r="O5" s="38" t="s">
        <v>20</v>
      </c>
      <c r="P5" s="40" t="s">
        <v>21</v>
      </c>
      <c r="Q5" s="41"/>
    </row>
    <row r="6" spans="1:17" ht="14.25" customHeight="1" x14ac:dyDescent="0.15">
      <c r="A6" s="42"/>
      <c r="B6" s="43"/>
      <c r="C6" s="44"/>
      <c r="D6" s="45"/>
      <c r="E6" s="46"/>
      <c r="F6" s="46"/>
      <c r="G6" s="47" t="s">
        <v>22</v>
      </c>
      <c r="H6" s="48"/>
      <c r="I6" s="49" t="s">
        <v>22</v>
      </c>
      <c r="J6" s="50"/>
      <c r="K6" s="51"/>
      <c r="L6" s="52"/>
      <c r="M6" s="53"/>
      <c r="N6" s="54"/>
      <c r="O6" s="53"/>
      <c r="P6" s="55"/>
      <c r="Q6" s="56"/>
    </row>
    <row r="7" spans="1:17" ht="22.5" customHeight="1" x14ac:dyDescent="0.15">
      <c r="A7" s="57" t="s">
        <v>23</v>
      </c>
      <c r="B7" s="58"/>
      <c r="C7" s="59">
        <v>1756</v>
      </c>
      <c r="D7" s="60">
        <v>2042</v>
      </c>
      <c r="E7" s="60">
        <v>95</v>
      </c>
      <c r="F7" s="60">
        <v>199</v>
      </c>
      <c r="G7" s="61">
        <f>SUM(C7:F7)</f>
        <v>4092</v>
      </c>
      <c r="H7" s="62" t="s">
        <v>24</v>
      </c>
      <c r="I7" s="63">
        <v>138</v>
      </c>
      <c r="J7" s="64">
        <v>4017</v>
      </c>
      <c r="K7" s="65">
        <v>45824</v>
      </c>
      <c r="L7" s="66">
        <v>10</v>
      </c>
      <c r="M7" s="67">
        <v>10</v>
      </c>
      <c r="N7" s="67">
        <v>10</v>
      </c>
      <c r="O7" s="67">
        <v>10</v>
      </c>
      <c r="P7" s="68">
        <v>20</v>
      </c>
      <c r="Q7" s="69">
        <v>2</v>
      </c>
    </row>
    <row r="8" spans="1:17" ht="22.5" customHeight="1" x14ac:dyDescent="0.15">
      <c r="A8" s="70" t="s">
        <v>25</v>
      </c>
      <c r="B8" s="58"/>
      <c r="C8" s="59">
        <v>846</v>
      </c>
      <c r="D8" s="60">
        <v>288</v>
      </c>
      <c r="E8" s="60">
        <v>6</v>
      </c>
      <c r="F8" s="60"/>
      <c r="G8" s="61">
        <f>SUM(C8:F8)</f>
        <v>1140</v>
      </c>
      <c r="H8" s="62" t="s">
        <v>26</v>
      </c>
      <c r="I8" s="63">
        <v>887</v>
      </c>
      <c r="J8" s="64">
        <v>1810</v>
      </c>
      <c r="K8" s="65">
        <v>10663</v>
      </c>
      <c r="L8" s="66">
        <v>10</v>
      </c>
      <c r="M8" s="67">
        <v>10</v>
      </c>
      <c r="N8" s="67">
        <v>10</v>
      </c>
      <c r="O8" s="67">
        <v>10</v>
      </c>
      <c r="P8" s="68" t="s">
        <v>27</v>
      </c>
      <c r="Q8" s="71">
        <v>1</v>
      </c>
    </row>
    <row r="9" spans="1:17" ht="22.5" customHeight="1" x14ac:dyDescent="0.15">
      <c r="A9" s="70" t="s">
        <v>28</v>
      </c>
      <c r="B9" s="58"/>
      <c r="C9" s="59">
        <v>1546</v>
      </c>
      <c r="D9" s="60">
        <v>0</v>
      </c>
      <c r="E9" s="60">
        <v>0</v>
      </c>
      <c r="F9" s="60">
        <v>0</v>
      </c>
      <c r="G9" s="61">
        <f>SUM(C9:F9)</f>
        <v>1546</v>
      </c>
      <c r="H9" s="62"/>
      <c r="I9" s="63"/>
      <c r="J9" s="64">
        <v>1067</v>
      </c>
      <c r="K9" s="65">
        <v>5381</v>
      </c>
      <c r="L9" s="66">
        <v>10</v>
      </c>
      <c r="M9" s="67">
        <v>10</v>
      </c>
      <c r="N9" s="67">
        <v>10</v>
      </c>
      <c r="O9" s="67">
        <v>10</v>
      </c>
      <c r="P9" s="68" t="s">
        <v>27</v>
      </c>
      <c r="Q9" s="72">
        <v>1</v>
      </c>
    </row>
    <row r="10" spans="1:17" ht="22.5" customHeight="1" x14ac:dyDescent="0.15">
      <c r="A10" s="73" t="s">
        <v>29</v>
      </c>
      <c r="B10" s="74"/>
      <c r="C10" s="59">
        <v>2460</v>
      </c>
      <c r="D10" s="60">
        <v>103</v>
      </c>
      <c r="E10" s="60">
        <v>12</v>
      </c>
      <c r="F10" s="60"/>
      <c r="G10" s="61">
        <f t="shared" ref="G10:G73" si="0">SUM(C10:F10)</f>
        <v>2575</v>
      </c>
      <c r="H10" s="62" t="s">
        <v>26</v>
      </c>
      <c r="I10" s="63">
        <v>48</v>
      </c>
      <c r="J10" s="64">
        <v>2261</v>
      </c>
      <c r="K10" s="65">
        <v>17138</v>
      </c>
      <c r="L10" s="66">
        <v>10</v>
      </c>
      <c r="M10" s="67">
        <v>10</v>
      </c>
      <c r="N10" s="67">
        <v>10</v>
      </c>
      <c r="O10" s="67">
        <v>10</v>
      </c>
      <c r="P10" s="68" t="s">
        <v>27</v>
      </c>
      <c r="Q10" s="71">
        <v>2</v>
      </c>
    </row>
    <row r="11" spans="1:17" ht="22.5" customHeight="1" x14ac:dyDescent="0.15">
      <c r="A11" s="75"/>
      <c r="B11" s="76" t="s">
        <v>30</v>
      </c>
      <c r="C11" s="59">
        <v>945</v>
      </c>
      <c r="D11" s="60">
        <v>15</v>
      </c>
      <c r="E11" s="60">
        <v>3</v>
      </c>
      <c r="F11" s="60"/>
      <c r="G11" s="61">
        <f t="shared" si="0"/>
        <v>963</v>
      </c>
      <c r="H11" s="62"/>
      <c r="I11" s="63"/>
      <c r="J11" s="64">
        <v>23</v>
      </c>
      <c r="K11" s="65">
        <v>67</v>
      </c>
      <c r="L11" s="66">
        <v>10</v>
      </c>
      <c r="M11" s="67">
        <v>10</v>
      </c>
      <c r="N11" s="67">
        <v>10</v>
      </c>
      <c r="O11" s="67">
        <v>10</v>
      </c>
      <c r="P11" s="68" t="s">
        <v>27</v>
      </c>
      <c r="Q11" s="71">
        <v>2</v>
      </c>
    </row>
    <row r="12" spans="1:17" ht="22.5" customHeight="1" x14ac:dyDescent="0.15">
      <c r="A12" s="75"/>
      <c r="B12" s="77" t="s">
        <v>31</v>
      </c>
      <c r="C12" s="59">
        <v>216</v>
      </c>
      <c r="D12" s="60">
        <v>2</v>
      </c>
      <c r="E12" s="60">
        <v>0</v>
      </c>
      <c r="F12" s="60"/>
      <c r="G12" s="61">
        <f t="shared" si="0"/>
        <v>218</v>
      </c>
      <c r="H12" s="62"/>
      <c r="I12" s="63"/>
      <c r="J12" s="64">
        <v>0</v>
      </c>
      <c r="K12" s="65">
        <v>0</v>
      </c>
      <c r="L12" s="66">
        <v>10</v>
      </c>
      <c r="M12" s="67">
        <v>10</v>
      </c>
      <c r="N12" s="67">
        <v>10</v>
      </c>
      <c r="O12" s="67">
        <v>10</v>
      </c>
      <c r="P12" s="68" t="s">
        <v>32</v>
      </c>
      <c r="Q12" s="71">
        <v>1</v>
      </c>
    </row>
    <row r="13" spans="1:17" ht="22.5" customHeight="1" x14ac:dyDescent="0.15">
      <c r="A13" s="75"/>
      <c r="B13" s="76" t="s">
        <v>33</v>
      </c>
      <c r="C13" s="59">
        <v>1154</v>
      </c>
      <c r="D13" s="60">
        <v>23</v>
      </c>
      <c r="E13" s="60">
        <v>0</v>
      </c>
      <c r="F13" s="60"/>
      <c r="G13" s="61">
        <f t="shared" si="0"/>
        <v>1177</v>
      </c>
      <c r="H13" s="62"/>
      <c r="I13" s="63"/>
      <c r="J13" s="64">
        <v>140</v>
      </c>
      <c r="K13" s="65">
        <v>340</v>
      </c>
      <c r="L13" s="66">
        <v>10</v>
      </c>
      <c r="M13" s="67">
        <v>10</v>
      </c>
      <c r="N13" s="67">
        <v>10</v>
      </c>
      <c r="O13" s="67">
        <v>10</v>
      </c>
      <c r="P13" s="68" t="s">
        <v>27</v>
      </c>
      <c r="Q13" s="71">
        <v>1</v>
      </c>
    </row>
    <row r="14" spans="1:17" ht="22.5" customHeight="1" x14ac:dyDescent="0.15">
      <c r="A14" s="75"/>
      <c r="B14" s="78" t="s">
        <v>34</v>
      </c>
      <c r="C14" s="59">
        <v>1373</v>
      </c>
      <c r="D14" s="60">
        <v>47</v>
      </c>
      <c r="E14" s="60">
        <v>0</v>
      </c>
      <c r="F14" s="60"/>
      <c r="G14" s="61">
        <f t="shared" si="0"/>
        <v>1420</v>
      </c>
      <c r="H14" s="62"/>
      <c r="I14" s="63"/>
      <c r="J14" s="64">
        <v>4</v>
      </c>
      <c r="K14" s="65">
        <v>7</v>
      </c>
      <c r="L14" s="66">
        <v>10</v>
      </c>
      <c r="M14" s="67">
        <v>10</v>
      </c>
      <c r="N14" s="67">
        <v>10</v>
      </c>
      <c r="O14" s="67">
        <v>10</v>
      </c>
      <c r="P14" s="68" t="s">
        <v>27</v>
      </c>
      <c r="Q14" s="71">
        <v>1</v>
      </c>
    </row>
    <row r="15" spans="1:17" ht="22.5" customHeight="1" x14ac:dyDescent="0.15">
      <c r="A15" s="79"/>
      <c r="B15" s="78" t="s">
        <v>35</v>
      </c>
      <c r="C15" s="59">
        <v>355</v>
      </c>
      <c r="D15" s="60">
        <v>67</v>
      </c>
      <c r="E15" s="60">
        <v>0</v>
      </c>
      <c r="F15" s="60"/>
      <c r="G15" s="61">
        <f t="shared" ref="G15:G20" si="1">SUM(C15:F15)</f>
        <v>422</v>
      </c>
      <c r="H15" s="62"/>
      <c r="I15" s="63"/>
      <c r="J15" s="64">
        <v>5</v>
      </c>
      <c r="K15" s="65">
        <v>13</v>
      </c>
      <c r="L15" s="66">
        <v>10</v>
      </c>
      <c r="M15" s="67">
        <v>10</v>
      </c>
      <c r="N15" s="67">
        <v>10</v>
      </c>
      <c r="O15" s="67">
        <v>10</v>
      </c>
      <c r="P15" s="68" t="s">
        <v>27</v>
      </c>
      <c r="Q15" s="71">
        <v>1</v>
      </c>
    </row>
    <row r="16" spans="1:17" ht="22.5" customHeight="1" x14ac:dyDescent="0.15">
      <c r="A16" s="79"/>
      <c r="B16" s="80" t="s">
        <v>36</v>
      </c>
      <c r="C16" s="59">
        <v>1601</v>
      </c>
      <c r="D16" s="60">
        <v>100</v>
      </c>
      <c r="E16" s="60">
        <v>0</v>
      </c>
      <c r="F16" s="60"/>
      <c r="G16" s="61">
        <f t="shared" si="1"/>
        <v>1701</v>
      </c>
      <c r="H16" s="62"/>
      <c r="I16" s="63"/>
      <c r="J16" s="64">
        <v>59</v>
      </c>
      <c r="K16" s="65">
        <v>141</v>
      </c>
      <c r="L16" s="66">
        <v>10</v>
      </c>
      <c r="M16" s="67">
        <v>10</v>
      </c>
      <c r="N16" s="67">
        <v>10</v>
      </c>
      <c r="O16" s="67">
        <v>10</v>
      </c>
      <c r="P16" s="68" t="s">
        <v>27</v>
      </c>
      <c r="Q16" s="71">
        <v>1</v>
      </c>
    </row>
    <row r="17" spans="1:17" ht="22.5" customHeight="1" x14ac:dyDescent="0.15">
      <c r="A17" s="79"/>
      <c r="B17" s="80" t="s">
        <v>37</v>
      </c>
      <c r="C17" s="59">
        <v>389</v>
      </c>
      <c r="D17" s="60">
        <v>10</v>
      </c>
      <c r="E17" s="60">
        <v>4</v>
      </c>
      <c r="F17" s="60"/>
      <c r="G17" s="61">
        <f t="shared" si="1"/>
        <v>403</v>
      </c>
      <c r="H17" s="62"/>
      <c r="I17" s="63"/>
      <c r="J17" s="64">
        <v>11</v>
      </c>
      <c r="K17" s="65">
        <v>76</v>
      </c>
      <c r="L17" s="66">
        <v>10</v>
      </c>
      <c r="M17" s="67">
        <v>10</v>
      </c>
      <c r="N17" s="67">
        <v>10</v>
      </c>
      <c r="O17" s="67">
        <v>10</v>
      </c>
      <c r="P17" s="68" t="s">
        <v>27</v>
      </c>
      <c r="Q17" s="71">
        <v>1</v>
      </c>
    </row>
    <row r="18" spans="1:17" ht="22.5" customHeight="1" x14ac:dyDescent="0.15">
      <c r="A18" s="79"/>
      <c r="B18" s="80" t="s">
        <v>38</v>
      </c>
      <c r="C18" s="59">
        <v>1110</v>
      </c>
      <c r="D18" s="60">
        <v>16</v>
      </c>
      <c r="E18" s="60">
        <v>0</v>
      </c>
      <c r="F18" s="60"/>
      <c r="G18" s="61">
        <f t="shared" si="1"/>
        <v>1126</v>
      </c>
      <c r="H18" s="62"/>
      <c r="I18" s="63"/>
      <c r="J18" s="64">
        <v>27</v>
      </c>
      <c r="K18" s="65">
        <v>136</v>
      </c>
      <c r="L18" s="66">
        <v>10</v>
      </c>
      <c r="M18" s="67">
        <v>10</v>
      </c>
      <c r="N18" s="81">
        <v>10</v>
      </c>
      <c r="O18" s="67">
        <v>10</v>
      </c>
      <c r="P18" s="68" t="s">
        <v>27</v>
      </c>
      <c r="Q18" s="71">
        <v>1</v>
      </c>
    </row>
    <row r="19" spans="1:17" ht="22.5" customHeight="1" x14ac:dyDescent="0.15">
      <c r="A19" s="75"/>
      <c r="B19" s="76" t="s">
        <v>39</v>
      </c>
      <c r="C19" s="59">
        <v>475</v>
      </c>
      <c r="D19" s="60">
        <v>8</v>
      </c>
      <c r="E19" s="60">
        <v>0</v>
      </c>
      <c r="F19" s="60"/>
      <c r="G19" s="61">
        <f t="shared" si="1"/>
        <v>483</v>
      </c>
      <c r="H19" s="62"/>
      <c r="I19" s="63"/>
      <c r="J19" s="64">
        <v>170</v>
      </c>
      <c r="K19" s="65">
        <v>561</v>
      </c>
      <c r="L19" s="66">
        <v>10</v>
      </c>
      <c r="M19" s="67">
        <v>10</v>
      </c>
      <c r="N19" s="67">
        <v>10</v>
      </c>
      <c r="O19" s="67">
        <v>10</v>
      </c>
      <c r="P19" s="68" t="s">
        <v>27</v>
      </c>
      <c r="Q19" s="71">
        <v>1</v>
      </c>
    </row>
    <row r="20" spans="1:17" ht="22.5" customHeight="1" x14ac:dyDescent="0.15">
      <c r="A20" s="82"/>
      <c r="B20" s="76" t="s">
        <v>40</v>
      </c>
      <c r="C20" s="59">
        <v>281</v>
      </c>
      <c r="D20" s="60">
        <v>1</v>
      </c>
      <c r="E20" s="60">
        <v>0</v>
      </c>
      <c r="F20" s="60"/>
      <c r="G20" s="61">
        <f t="shared" si="1"/>
        <v>282</v>
      </c>
      <c r="H20" s="62"/>
      <c r="I20" s="63"/>
      <c r="J20" s="64">
        <v>17</v>
      </c>
      <c r="K20" s="65">
        <v>62</v>
      </c>
      <c r="L20" s="66">
        <v>10</v>
      </c>
      <c r="M20" s="67">
        <v>10</v>
      </c>
      <c r="N20" s="67">
        <v>10</v>
      </c>
      <c r="O20" s="67">
        <v>10</v>
      </c>
      <c r="P20" s="68" t="s">
        <v>27</v>
      </c>
      <c r="Q20" s="71">
        <v>1</v>
      </c>
    </row>
    <row r="21" spans="1:17" ht="22.5" customHeight="1" x14ac:dyDescent="0.15">
      <c r="A21" s="70" t="s">
        <v>41</v>
      </c>
      <c r="B21" s="58"/>
      <c r="C21" s="59">
        <v>3209</v>
      </c>
      <c r="D21" s="60">
        <v>328</v>
      </c>
      <c r="E21" s="60"/>
      <c r="F21" s="60"/>
      <c r="G21" s="61">
        <f t="shared" si="0"/>
        <v>3537</v>
      </c>
      <c r="H21" s="62"/>
      <c r="I21" s="63"/>
      <c r="J21" s="64">
        <v>2147</v>
      </c>
      <c r="K21" s="65">
        <v>15362</v>
      </c>
      <c r="L21" s="66">
        <v>10</v>
      </c>
      <c r="M21" s="67">
        <v>10</v>
      </c>
      <c r="N21" s="67">
        <v>10</v>
      </c>
      <c r="O21" s="67">
        <v>10</v>
      </c>
      <c r="P21" s="83">
        <v>10</v>
      </c>
      <c r="Q21" s="71">
        <v>1</v>
      </c>
    </row>
    <row r="22" spans="1:17" ht="22.5" customHeight="1" x14ac:dyDescent="0.15">
      <c r="A22" s="70" t="s">
        <v>42</v>
      </c>
      <c r="B22" s="58"/>
      <c r="C22" s="59">
        <v>3299</v>
      </c>
      <c r="D22" s="60">
        <v>209</v>
      </c>
      <c r="E22" s="60">
        <v>0</v>
      </c>
      <c r="F22" s="60">
        <v>0</v>
      </c>
      <c r="G22" s="61">
        <f t="shared" si="0"/>
        <v>3508</v>
      </c>
      <c r="H22" s="62"/>
      <c r="I22" s="63"/>
      <c r="J22" s="64">
        <v>310</v>
      </c>
      <c r="K22" s="65">
        <v>1198</v>
      </c>
      <c r="L22" s="66">
        <v>10</v>
      </c>
      <c r="M22" s="67">
        <v>10</v>
      </c>
      <c r="N22" s="67">
        <v>10</v>
      </c>
      <c r="O22" s="67">
        <v>10</v>
      </c>
      <c r="P22" s="68" t="s">
        <v>27</v>
      </c>
      <c r="Q22" s="71">
        <v>1</v>
      </c>
    </row>
    <row r="23" spans="1:17" ht="22.5" customHeight="1" x14ac:dyDescent="0.15">
      <c r="A23" s="70" t="s">
        <v>43</v>
      </c>
      <c r="B23" s="84"/>
      <c r="C23" s="59">
        <v>629</v>
      </c>
      <c r="D23" s="60"/>
      <c r="E23" s="60"/>
      <c r="F23" s="60"/>
      <c r="G23" s="61">
        <f t="shared" si="0"/>
        <v>629</v>
      </c>
      <c r="H23" s="62" t="s">
        <v>26</v>
      </c>
      <c r="I23" s="63">
        <v>61</v>
      </c>
      <c r="J23" s="64"/>
      <c r="K23" s="65">
        <v>5035</v>
      </c>
      <c r="L23" s="66">
        <v>10</v>
      </c>
      <c r="M23" s="67">
        <v>10</v>
      </c>
      <c r="N23" s="67">
        <v>10</v>
      </c>
      <c r="O23" s="67">
        <v>10</v>
      </c>
      <c r="P23" s="68" t="s">
        <v>27</v>
      </c>
      <c r="Q23" s="71">
        <v>1.2</v>
      </c>
    </row>
    <row r="24" spans="1:17" ht="22.5" customHeight="1" x14ac:dyDescent="0.15">
      <c r="A24" s="70" t="s">
        <v>44</v>
      </c>
      <c r="B24" s="85"/>
      <c r="C24" s="59">
        <v>322</v>
      </c>
      <c r="D24" s="60">
        <v>61</v>
      </c>
      <c r="E24" s="60">
        <v>1</v>
      </c>
      <c r="F24" s="60"/>
      <c r="G24" s="61">
        <f t="shared" si="0"/>
        <v>384</v>
      </c>
      <c r="H24" s="62"/>
      <c r="I24" s="63"/>
      <c r="J24" s="64">
        <v>131</v>
      </c>
      <c r="K24" s="65">
        <v>485</v>
      </c>
      <c r="L24" s="66">
        <v>10</v>
      </c>
      <c r="M24" s="67">
        <v>10</v>
      </c>
      <c r="N24" s="67">
        <v>10</v>
      </c>
      <c r="O24" s="67">
        <v>10</v>
      </c>
      <c r="P24" s="68" t="s">
        <v>27</v>
      </c>
      <c r="Q24" s="71">
        <v>1</v>
      </c>
    </row>
    <row r="25" spans="1:17" ht="22.5" customHeight="1" x14ac:dyDescent="0.15">
      <c r="A25" s="70" t="s">
        <v>45</v>
      </c>
      <c r="B25" s="84"/>
      <c r="C25" s="59">
        <v>958</v>
      </c>
      <c r="D25" s="60">
        <v>91</v>
      </c>
      <c r="E25" s="60">
        <v>0</v>
      </c>
      <c r="F25" s="60">
        <v>2</v>
      </c>
      <c r="G25" s="61">
        <f t="shared" si="0"/>
        <v>1051</v>
      </c>
      <c r="H25" s="62"/>
      <c r="I25" s="63"/>
      <c r="J25" s="64">
        <v>685</v>
      </c>
      <c r="K25" s="65">
        <v>3695</v>
      </c>
      <c r="L25" s="66">
        <v>10</v>
      </c>
      <c r="M25" s="67">
        <v>10</v>
      </c>
      <c r="N25" s="67">
        <v>10</v>
      </c>
      <c r="O25" s="67">
        <v>10</v>
      </c>
      <c r="P25" s="86" t="s">
        <v>27</v>
      </c>
      <c r="Q25" s="71">
        <v>1</v>
      </c>
    </row>
    <row r="26" spans="1:17" ht="22.5" customHeight="1" x14ac:dyDescent="0.15">
      <c r="A26" s="73" t="s">
        <v>46</v>
      </c>
      <c r="B26" s="87"/>
      <c r="C26" s="59">
        <v>2585</v>
      </c>
      <c r="D26" s="60">
        <v>195</v>
      </c>
      <c r="E26" s="60">
        <v>2</v>
      </c>
      <c r="F26" s="60">
        <v>25</v>
      </c>
      <c r="G26" s="61">
        <f t="shared" si="0"/>
        <v>2807</v>
      </c>
      <c r="H26" s="62"/>
      <c r="I26" s="63"/>
      <c r="J26" s="64">
        <v>2400</v>
      </c>
      <c r="K26" s="65">
        <v>19667</v>
      </c>
      <c r="L26" s="66">
        <v>10</v>
      </c>
      <c r="M26" s="67">
        <v>10</v>
      </c>
      <c r="N26" s="67">
        <v>10</v>
      </c>
      <c r="O26" s="67">
        <v>10</v>
      </c>
      <c r="P26" s="68" t="s">
        <v>27</v>
      </c>
      <c r="Q26" s="71">
        <v>1</v>
      </c>
    </row>
    <row r="27" spans="1:17" ht="22.5" customHeight="1" x14ac:dyDescent="0.15">
      <c r="A27" s="79"/>
      <c r="B27" s="88" t="s">
        <v>47</v>
      </c>
      <c r="C27" s="59" t="s">
        <v>48</v>
      </c>
      <c r="D27" s="60"/>
      <c r="E27" s="60"/>
      <c r="F27" s="60"/>
      <c r="G27" s="61">
        <f t="shared" si="0"/>
        <v>0</v>
      </c>
      <c r="H27" s="62"/>
      <c r="I27" s="63"/>
      <c r="J27" s="64"/>
      <c r="K27" s="65"/>
      <c r="L27" s="66" t="s">
        <v>49</v>
      </c>
      <c r="M27" s="67" t="s">
        <v>49</v>
      </c>
      <c r="N27" s="67" t="s">
        <v>49</v>
      </c>
      <c r="O27" s="67" t="s">
        <v>49</v>
      </c>
      <c r="P27" s="68" t="s">
        <v>49</v>
      </c>
      <c r="Q27" s="71" t="s">
        <v>49</v>
      </c>
    </row>
    <row r="28" spans="1:17" ht="22.5" customHeight="1" x14ac:dyDescent="0.15">
      <c r="A28" s="79"/>
      <c r="B28" s="88" t="s">
        <v>50</v>
      </c>
      <c r="C28" s="59" t="s">
        <v>48</v>
      </c>
      <c r="D28" s="60"/>
      <c r="E28" s="60"/>
      <c r="F28" s="60"/>
      <c r="G28" s="61">
        <f t="shared" si="0"/>
        <v>0</v>
      </c>
      <c r="H28" s="62"/>
      <c r="I28" s="63"/>
      <c r="J28" s="64"/>
      <c r="K28" s="65"/>
      <c r="L28" s="66" t="s">
        <v>49</v>
      </c>
      <c r="M28" s="67" t="s">
        <v>49</v>
      </c>
      <c r="N28" s="67" t="s">
        <v>49</v>
      </c>
      <c r="O28" s="67" t="s">
        <v>49</v>
      </c>
      <c r="P28" s="68" t="s">
        <v>49</v>
      </c>
      <c r="Q28" s="71" t="s">
        <v>49</v>
      </c>
    </row>
    <row r="29" spans="1:17" ht="22.5" customHeight="1" x14ac:dyDescent="0.15">
      <c r="A29" s="79"/>
      <c r="B29" s="88" t="s">
        <v>51</v>
      </c>
      <c r="C29" s="59" t="s">
        <v>48</v>
      </c>
      <c r="D29" s="60"/>
      <c r="E29" s="60"/>
      <c r="F29" s="60"/>
      <c r="G29" s="61">
        <f t="shared" si="0"/>
        <v>0</v>
      </c>
      <c r="H29" s="62"/>
      <c r="I29" s="63"/>
      <c r="J29" s="64"/>
      <c r="K29" s="65"/>
      <c r="L29" s="66" t="s">
        <v>49</v>
      </c>
      <c r="M29" s="67" t="s">
        <v>49</v>
      </c>
      <c r="N29" s="67" t="s">
        <v>49</v>
      </c>
      <c r="O29" s="67" t="s">
        <v>49</v>
      </c>
      <c r="P29" s="68" t="s">
        <v>49</v>
      </c>
      <c r="Q29" s="71" t="s">
        <v>49</v>
      </c>
    </row>
    <row r="30" spans="1:17" ht="22.5" customHeight="1" x14ac:dyDescent="0.15">
      <c r="A30" s="79"/>
      <c r="B30" s="88" t="s">
        <v>52</v>
      </c>
      <c r="C30" s="59" t="s">
        <v>53</v>
      </c>
      <c r="D30" s="60"/>
      <c r="E30" s="60"/>
      <c r="F30" s="60"/>
      <c r="G30" s="61">
        <f t="shared" si="0"/>
        <v>0</v>
      </c>
      <c r="H30" s="62"/>
      <c r="I30" s="63"/>
      <c r="J30" s="64"/>
      <c r="K30" s="65"/>
      <c r="L30" s="66" t="s">
        <v>49</v>
      </c>
      <c r="M30" s="67" t="s">
        <v>49</v>
      </c>
      <c r="N30" s="67" t="s">
        <v>49</v>
      </c>
      <c r="O30" s="67" t="s">
        <v>49</v>
      </c>
      <c r="P30" s="68" t="s">
        <v>49</v>
      </c>
      <c r="Q30" s="71" t="s">
        <v>49</v>
      </c>
    </row>
    <row r="31" spans="1:17" ht="22.5" customHeight="1" x14ac:dyDescent="0.15">
      <c r="A31" s="79"/>
      <c r="B31" s="88" t="s">
        <v>54</v>
      </c>
      <c r="C31" s="59" t="s">
        <v>48</v>
      </c>
      <c r="D31" s="60"/>
      <c r="E31" s="60"/>
      <c r="F31" s="60"/>
      <c r="G31" s="61">
        <f t="shared" si="0"/>
        <v>0</v>
      </c>
      <c r="H31" s="62"/>
      <c r="I31" s="63"/>
      <c r="J31" s="64"/>
      <c r="K31" s="65"/>
      <c r="L31" s="66" t="s">
        <v>49</v>
      </c>
      <c r="M31" s="67" t="s">
        <v>49</v>
      </c>
      <c r="N31" s="67" t="s">
        <v>49</v>
      </c>
      <c r="O31" s="67" t="s">
        <v>49</v>
      </c>
      <c r="P31" s="68" t="s">
        <v>49</v>
      </c>
      <c r="Q31" s="71" t="s">
        <v>49</v>
      </c>
    </row>
    <row r="32" spans="1:17" ht="22.5" customHeight="1" x14ac:dyDescent="0.15">
      <c r="A32" s="79"/>
      <c r="B32" s="89" t="s">
        <v>55</v>
      </c>
      <c r="C32" s="59" t="s">
        <v>48</v>
      </c>
      <c r="D32" s="60"/>
      <c r="E32" s="60"/>
      <c r="F32" s="60"/>
      <c r="G32" s="61">
        <f t="shared" si="0"/>
        <v>0</v>
      </c>
      <c r="H32" s="62"/>
      <c r="I32" s="63"/>
      <c r="J32" s="64"/>
      <c r="K32" s="65"/>
      <c r="L32" s="66" t="s">
        <v>49</v>
      </c>
      <c r="M32" s="67" t="s">
        <v>49</v>
      </c>
      <c r="N32" s="67" t="s">
        <v>49</v>
      </c>
      <c r="O32" s="67" t="s">
        <v>49</v>
      </c>
      <c r="P32" s="68" t="s">
        <v>49</v>
      </c>
      <c r="Q32" s="71" t="s">
        <v>49</v>
      </c>
    </row>
    <row r="33" spans="1:17" ht="22.5" customHeight="1" x14ac:dyDescent="0.15">
      <c r="A33" s="79"/>
      <c r="B33" s="88" t="s">
        <v>56</v>
      </c>
      <c r="C33" s="59" t="s">
        <v>48</v>
      </c>
      <c r="D33" s="60"/>
      <c r="E33" s="60"/>
      <c r="F33" s="60"/>
      <c r="G33" s="61">
        <f t="shared" si="0"/>
        <v>0</v>
      </c>
      <c r="H33" s="62"/>
      <c r="I33" s="63"/>
      <c r="J33" s="64"/>
      <c r="K33" s="65"/>
      <c r="L33" s="66" t="s">
        <v>49</v>
      </c>
      <c r="M33" s="67" t="s">
        <v>49</v>
      </c>
      <c r="N33" s="67" t="s">
        <v>49</v>
      </c>
      <c r="O33" s="67" t="s">
        <v>49</v>
      </c>
      <c r="P33" s="68" t="s">
        <v>49</v>
      </c>
      <c r="Q33" s="71" t="s">
        <v>49</v>
      </c>
    </row>
    <row r="34" spans="1:17" ht="22.5" customHeight="1" x14ac:dyDescent="0.15">
      <c r="A34" s="79"/>
      <c r="B34" s="88" t="s">
        <v>57</v>
      </c>
      <c r="C34" s="59" t="s">
        <v>48</v>
      </c>
      <c r="D34" s="60"/>
      <c r="E34" s="60"/>
      <c r="F34" s="60"/>
      <c r="G34" s="61">
        <f t="shared" si="0"/>
        <v>0</v>
      </c>
      <c r="H34" s="62"/>
      <c r="I34" s="63"/>
      <c r="J34" s="64"/>
      <c r="K34" s="65"/>
      <c r="L34" s="66" t="s">
        <v>49</v>
      </c>
      <c r="M34" s="67" t="s">
        <v>49</v>
      </c>
      <c r="N34" s="67" t="s">
        <v>49</v>
      </c>
      <c r="O34" s="67" t="s">
        <v>49</v>
      </c>
      <c r="P34" s="68" t="s">
        <v>49</v>
      </c>
      <c r="Q34" s="71" t="s">
        <v>49</v>
      </c>
    </row>
    <row r="35" spans="1:17" ht="22.5" customHeight="1" x14ac:dyDescent="0.15">
      <c r="A35" s="79"/>
      <c r="B35" s="89" t="s">
        <v>58</v>
      </c>
      <c r="C35" s="59" t="s">
        <v>48</v>
      </c>
      <c r="D35" s="60"/>
      <c r="E35" s="60"/>
      <c r="F35" s="60"/>
      <c r="G35" s="61">
        <f t="shared" si="0"/>
        <v>0</v>
      </c>
      <c r="H35" s="62"/>
      <c r="I35" s="63"/>
      <c r="J35" s="64"/>
      <c r="K35" s="65"/>
      <c r="L35" s="66" t="s">
        <v>49</v>
      </c>
      <c r="M35" s="67" t="s">
        <v>49</v>
      </c>
      <c r="N35" s="67" t="s">
        <v>49</v>
      </c>
      <c r="O35" s="67" t="s">
        <v>49</v>
      </c>
      <c r="P35" s="68" t="s">
        <v>49</v>
      </c>
      <c r="Q35" s="71" t="s">
        <v>49</v>
      </c>
    </row>
    <row r="36" spans="1:17" ht="22.5" customHeight="1" x14ac:dyDescent="0.15">
      <c r="A36" s="79"/>
      <c r="B36" s="88" t="s">
        <v>59</v>
      </c>
      <c r="C36" s="59" t="s">
        <v>48</v>
      </c>
      <c r="D36" s="60"/>
      <c r="E36" s="60"/>
      <c r="F36" s="60"/>
      <c r="G36" s="61">
        <f t="shared" si="0"/>
        <v>0</v>
      </c>
      <c r="H36" s="62"/>
      <c r="I36" s="63"/>
      <c r="J36" s="64"/>
      <c r="K36" s="65"/>
      <c r="L36" s="66" t="s">
        <v>49</v>
      </c>
      <c r="M36" s="67" t="s">
        <v>49</v>
      </c>
      <c r="N36" s="67" t="s">
        <v>49</v>
      </c>
      <c r="O36" s="67" t="s">
        <v>49</v>
      </c>
      <c r="P36" s="68" t="s">
        <v>49</v>
      </c>
      <c r="Q36" s="71" t="s">
        <v>49</v>
      </c>
    </row>
    <row r="37" spans="1:17" ht="22.5" customHeight="1" x14ac:dyDescent="0.15">
      <c r="A37" s="79"/>
      <c r="B37" s="88" t="s">
        <v>60</v>
      </c>
      <c r="C37" s="59" t="s">
        <v>48</v>
      </c>
      <c r="D37" s="60"/>
      <c r="E37" s="60"/>
      <c r="F37" s="60"/>
      <c r="G37" s="61">
        <f t="shared" si="0"/>
        <v>0</v>
      </c>
      <c r="H37" s="62"/>
      <c r="I37" s="63"/>
      <c r="J37" s="64"/>
      <c r="K37" s="65"/>
      <c r="L37" s="66" t="s">
        <v>49</v>
      </c>
      <c r="M37" s="67" t="s">
        <v>49</v>
      </c>
      <c r="N37" s="67" t="s">
        <v>49</v>
      </c>
      <c r="O37" s="67" t="s">
        <v>49</v>
      </c>
      <c r="P37" s="68" t="s">
        <v>49</v>
      </c>
      <c r="Q37" s="71" t="s">
        <v>49</v>
      </c>
    </row>
    <row r="38" spans="1:17" ht="22.5" customHeight="1" x14ac:dyDescent="0.15">
      <c r="A38" s="79"/>
      <c r="B38" s="90" t="s">
        <v>61</v>
      </c>
      <c r="C38" s="59" t="s">
        <v>48</v>
      </c>
      <c r="D38" s="60"/>
      <c r="E38" s="60"/>
      <c r="F38" s="60"/>
      <c r="G38" s="61">
        <f t="shared" si="0"/>
        <v>0</v>
      </c>
      <c r="H38" s="62"/>
      <c r="I38" s="63"/>
      <c r="J38" s="64"/>
      <c r="K38" s="65"/>
      <c r="L38" s="66" t="s">
        <v>49</v>
      </c>
      <c r="M38" s="67" t="s">
        <v>49</v>
      </c>
      <c r="N38" s="67" t="s">
        <v>49</v>
      </c>
      <c r="O38" s="67" t="s">
        <v>49</v>
      </c>
      <c r="P38" s="68" t="s">
        <v>49</v>
      </c>
      <c r="Q38" s="71" t="s">
        <v>49</v>
      </c>
    </row>
    <row r="39" spans="1:17" ht="22.5" customHeight="1" x14ac:dyDescent="0.15">
      <c r="A39" s="79"/>
      <c r="B39" s="89" t="s">
        <v>62</v>
      </c>
      <c r="C39" s="59" t="s">
        <v>48</v>
      </c>
      <c r="D39" s="60"/>
      <c r="E39" s="60"/>
      <c r="F39" s="60"/>
      <c r="G39" s="61">
        <f t="shared" si="0"/>
        <v>0</v>
      </c>
      <c r="H39" s="62"/>
      <c r="I39" s="63"/>
      <c r="J39" s="64"/>
      <c r="K39" s="65"/>
      <c r="L39" s="66" t="s">
        <v>49</v>
      </c>
      <c r="M39" s="67" t="s">
        <v>49</v>
      </c>
      <c r="N39" s="67" t="s">
        <v>49</v>
      </c>
      <c r="O39" s="67" t="s">
        <v>49</v>
      </c>
      <c r="P39" s="68" t="s">
        <v>49</v>
      </c>
      <c r="Q39" s="71" t="s">
        <v>49</v>
      </c>
    </row>
    <row r="40" spans="1:17" ht="22.5" customHeight="1" x14ac:dyDescent="0.15">
      <c r="A40" s="79"/>
      <c r="B40" s="88" t="s">
        <v>63</v>
      </c>
      <c r="C40" s="59" t="s">
        <v>48</v>
      </c>
      <c r="D40" s="60"/>
      <c r="E40" s="60"/>
      <c r="F40" s="60"/>
      <c r="G40" s="61">
        <f t="shared" si="0"/>
        <v>0</v>
      </c>
      <c r="H40" s="62"/>
      <c r="I40" s="63"/>
      <c r="J40" s="64"/>
      <c r="K40" s="65"/>
      <c r="L40" s="66" t="s">
        <v>49</v>
      </c>
      <c r="M40" s="67" t="s">
        <v>49</v>
      </c>
      <c r="N40" s="67" t="s">
        <v>49</v>
      </c>
      <c r="O40" s="67" t="s">
        <v>49</v>
      </c>
      <c r="P40" s="68" t="s">
        <v>49</v>
      </c>
      <c r="Q40" s="71" t="s">
        <v>49</v>
      </c>
    </row>
    <row r="41" spans="1:17" ht="22.5" customHeight="1" x14ac:dyDescent="0.15">
      <c r="A41" s="79"/>
      <c r="B41" s="88" t="s">
        <v>64</v>
      </c>
      <c r="C41" s="59" t="s">
        <v>48</v>
      </c>
      <c r="D41" s="60"/>
      <c r="E41" s="60"/>
      <c r="F41" s="60"/>
      <c r="G41" s="61">
        <f t="shared" si="0"/>
        <v>0</v>
      </c>
      <c r="H41" s="62"/>
      <c r="I41" s="63"/>
      <c r="J41" s="64"/>
      <c r="K41" s="65"/>
      <c r="L41" s="66" t="s">
        <v>49</v>
      </c>
      <c r="M41" s="67" t="s">
        <v>49</v>
      </c>
      <c r="N41" s="67" t="s">
        <v>49</v>
      </c>
      <c r="O41" s="67" t="s">
        <v>49</v>
      </c>
      <c r="P41" s="68" t="s">
        <v>49</v>
      </c>
      <c r="Q41" s="71" t="s">
        <v>49</v>
      </c>
    </row>
    <row r="42" spans="1:17" ht="22.5" customHeight="1" x14ac:dyDescent="0.15">
      <c r="A42" s="82"/>
      <c r="B42" s="89" t="s">
        <v>65</v>
      </c>
      <c r="C42" s="59" t="s">
        <v>48</v>
      </c>
      <c r="D42" s="60"/>
      <c r="E42" s="60"/>
      <c r="F42" s="60"/>
      <c r="G42" s="61">
        <f t="shared" si="0"/>
        <v>0</v>
      </c>
      <c r="H42" s="62"/>
      <c r="I42" s="63"/>
      <c r="J42" s="64"/>
      <c r="K42" s="65"/>
      <c r="L42" s="66" t="s">
        <v>49</v>
      </c>
      <c r="M42" s="67" t="s">
        <v>49</v>
      </c>
      <c r="N42" s="67" t="s">
        <v>49</v>
      </c>
      <c r="O42" s="67" t="s">
        <v>49</v>
      </c>
      <c r="P42" s="68" t="s">
        <v>49</v>
      </c>
      <c r="Q42" s="71" t="s">
        <v>49</v>
      </c>
    </row>
    <row r="43" spans="1:17" ht="22.5" customHeight="1" x14ac:dyDescent="0.15">
      <c r="A43" s="73" t="s">
        <v>66</v>
      </c>
      <c r="B43" s="87"/>
      <c r="C43" s="59">
        <v>376</v>
      </c>
      <c r="D43" s="60">
        <v>13</v>
      </c>
      <c r="E43" s="60">
        <v>0</v>
      </c>
      <c r="F43" s="60">
        <v>2</v>
      </c>
      <c r="G43" s="61">
        <f t="shared" si="0"/>
        <v>391</v>
      </c>
      <c r="H43" s="62"/>
      <c r="I43" s="63"/>
      <c r="J43" s="64">
        <v>392</v>
      </c>
      <c r="K43" s="65">
        <v>1450</v>
      </c>
      <c r="L43" s="66">
        <v>10</v>
      </c>
      <c r="M43" s="67">
        <v>10</v>
      </c>
      <c r="N43" s="67">
        <v>10</v>
      </c>
      <c r="O43" s="67">
        <v>10</v>
      </c>
      <c r="P43" s="68" t="s">
        <v>27</v>
      </c>
      <c r="Q43" s="71">
        <v>1</v>
      </c>
    </row>
    <row r="44" spans="1:17" ht="22.5" customHeight="1" x14ac:dyDescent="0.15">
      <c r="A44" s="73" t="s">
        <v>67</v>
      </c>
      <c r="B44" s="87"/>
      <c r="C44" s="59">
        <v>361</v>
      </c>
      <c r="D44" s="60">
        <v>6</v>
      </c>
      <c r="E44" s="60">
        <v>0</v>
      </c>
      <c r="F44" s="60">
        <v>1</v>
      </c>
      <c r="G44" s="61">
        <f t="shared" si="0"/>
        <v>368</v>
      </c>
      <c r="H44" s="62"/>
      <c r="I44" s="63"/>
      <c r="J44" s="64">
        <v>115</v>
      </c>
      <c r="K44" s="65">
        <v>582</v>
      </c>
      <c r="L44" s="66">
        <v>10</v>
      </c>
      <c r="M44" s="67">
        <v>10</v>
      </c>
      <c r="N44" s="67">
        <v>10</v>
      </c>
      <c r="O44" s="67">
        <v>10</v>
      </c>
      <c r="P44" s="68" t="s">
        <v>27</v>
      </c>
      <c r="Q44" s="71">
        <v>1</v>
      </c>
    </row>
    <row r="45" spans="1:17" ht="22.5" customHeight="1" x14ac:dyDescent="0.15">
      <c r="A45" s="73" t="s">
        <v>68</v>
      </c>
      <c r="B45" s="87"/>
      <c r="C45" s="59">
        <v>2929</v>
      </c>
      <c r="D45" s="60">
        <v>428</v>
      </c>
      <c r="E45" s="60">
        <v>4</v>
      </c>
      <c r="F45" s="60">
        <v>0</v>
      </c>
      <c r="G45" s="61">
        <f t="shared" si="0"/>
        <v>3361</v>
      </c>
      <c r="H45" s="62"/>
      <c r="I45" s="63"/>
      <c r="J45" s="64">
        <v>997</v>
      </c>
      <c r="K45" s="65">
        <v>8390</v>
      </c>
      <c r="L45" s="66">
        <v>10</v>
      </c>
      <c r="M45" s="67">
        <v>10</v>
      </c>
      <c r="N45" s="67">
        <v>10</v>
      </c>
      <c r="O45" s="67">
        <v>10</v>
      </c>
      <c r="P45" s="68">
        <v>40</v>
      </c>
      <c r="Q45" s="71">
        <v>1</v>
      </c>
    </row>
    <row r="46" spans="1:17" ht="22.5" customHeight="1" x14ac:dyDescent="0.15">
      <c r="A46" s="75"/>
      <c r="B46" s="90" t="s">
        <v>69</v>
      </c>
      <c r="C46" s="59">
        <v>753</v>
      </c>
      <c r="D46" s="60">
        <v>791</v>
      </c>
      <c r="E46" s="60">
        <v>0</v>
      </c>
      <c r="F46" s="60">
        <v>0</v>
      </c>
      <c r="G46" s="61">
        <f t="shared" si="0"/>
        <v>1544</v>
      </c>
      <c r="H46" s="62"/>
      <c r="I46" s="63"/>
      <c r="J46" s="64">
        <v>28</v>
      </c>
      <c r="K46" s="65">
        <v>260</v>
      </c>
      <c r="L46" s="66">
        <v>10</v>
      </c>
      <c r="M46" s="67">
        <v>10</v>
      </c>
      <c r="N46" s="67">
        <v>10</v>
      </c>
      <c r="O46" s="67">
        <v>10</v>
      </c>
      <c r="P46" s="68" t="s">
        <v>70</v>
      </c>
      <c r="Q46" s="71">
        <v>1</v>
      </c>
    </row>
    <row r="47" spans="1:17" ht="22.5" customHeight="1" x14ac:dyDescent="0.15">
      <c r="A47" s="70" t="s">
        <v>71</v>
      </c>
      <c r="B47" s="84"/>
      <c r="C47" s="59">
        <v>3094</v>
      </c>
      <c r="D47" s="60">
        <v>110</v>
      </c>
      <c r="E47" s="60">
        <v>0</v>
      </c>
      <c r="F47" s="60">
        <v>0</v>
      </c>
      <c r="G47" s="61">
        <f t="shared" si="0"/>
        <v>3204</v>
      </c>
      <c r="H47" s="62" t="s">
        <v>26</v>
      </c>
      <c r="I47" s="63"/>
      <c r="J47" s="64">
        <v>614</v>
      </c>
      <c r="K47" s="65">
        <v>3763</v>
      </c>
      <c r="L47" s="66">
        <v>10</v>
      </c>
      <c r="M47" s="67">
        <v>10</v>
      </c>
      <c r="N47" s="67">
        <v>10</v>
      </c>
      <c r="O47" s="67">
        <v>10</v>
      </c>
      <c r="P47" s="68" t="s">
        <v>27</v>
      </c>
      <c r="Q47" s="71">
        <v>1</v>
      </c>
    </row>
    <row r="48" spans="1:17" ht="22.5" customHeight="1" x14ac:dyDescent="0.15">
      <c r="A48" s="70" t="s">
        <v>72</v>
      </c>
      <c r="B48" s="84"/>
      <c r="C48" s="59">
        <v>4988</v>
      </c>
      <c r="D48" s="60">
        <v>35</v>
      </c>
      <c r="E48" s="60">
        <v>1</v>
      </c>
      <c r="F48" s="60">
        <v>0</v>
      </c>
      <c r="G48" s="61">
        <f t="shared" si="0"/>
        <v>5024</v>
      </c>
      <c r="H48" s="62" t="s">
        <v>26</v>
      </c>
      <c r="I48" s="63">
        <v>8</v>
      </c>
      <c r="J48" s="64">
        <v>1470</v>
      </c>
      <c r="K48" s="65">
        <v>7303</v>
      </c>
      <c r="L48" s="66">
        <v>10</v>
      </c>
      <c r="M48" s="67">
        <v>10</v>
      </c>
      <c r="N48" s="67">
        <v>10</v>
      </c>
      <c r="O48" s="67">
        <v>10</v>
      </c>
      <c r="P48" s="68">
        <v>50</v>
      </c>
      <c r="Q48" s="71">
        <v>2</v>
      </c>
    </row>
    <row r="49" spans="1:17" ht="22.5" customHeight="1" x14ac:dyDescent="0.15">
      <c r="A49" s="91" t="s">
        <v>73</v>
      </c>
      <c r="B49" s="92"/>
      <c r="C49" s="59">
        <v>4089</v>
      </c>
      <c r="D49" s="60">
        <v>85</v>
      </c>
      <c r="E49" s="60">
        <v>0</v>
      </c>
      <c r="F49" s="60">
        <v>0</v>
      </c>
      <c r="G49" s="61">
        <f t="shared" si="0"/>
        <v>4174</v>
      </c>
      <c r="H49" s="62" t="s">
        <v>26</v>
      </c>
      <c r="I49" s="63">
        <v>0</v>
      </c>
      <c r="J49" s="64">
        <v>888</v>
      </c>
      <c r="K49" s="65">
        <v>8225</v>
      </c>
      <c r="L49" s="66">
        <v>10</v>
      </c>
      <c r="M49" s="67">
        <v>10</v>
      </c>
      <c r="N49" s="67">
        <v>10</v>
      </c>
      <c r="O49" s="67">
        <v>10</v>
      </c>
      <c r="P49" s="68" t="s">
        <v>27</v>
      </c>
      <c r="Q49" s="71">
        <v>4</v>
      </c>
    </row>
    <row r="50" spans="1:17" ht="22.5" customHeight="1" x14ac:dyDescent="0.15">
      <c r="A50" s="91" t="s">
        <v>74</v>
      </c>
      <c r="B50" s="74"/>
      <c r="C50" s="59">
        <v>1797</v>
      </c>
      <c r="D50" s="60">
        <v>71</v>
      </c>
      <c r="E50" s="60">
        <v>4</v>
      </c>
      <c r="F50" s="60">
        <v>28</v>
      </c>
      <c r="G50" s="61">
        <f t="shared" si="0"/>
        <v>1900</v>
      </c>
      <c r="H50" s="62"/>
      <c r="I50" s="63"/>
      <c r="J50" s="64">
        <v>187</v>
      </c>
      <c r="K50" s="65">
        <v>1799</v>
      </c>
      <c r="L50" s="66">
        <v>10</v>
      </c>
      <c r="M50" s="67">
        <v>10</v>
      </c>
      <c r="N50" s="67">
        <v>10</v>
      </c>
      <c r="O50" s="67">
        <v>10</v>
      </c>
      <c r="P50" s="68">
        <v>100</v>
      </c>
      <c r="Q50" s="71">
        <v>1</v>
      </c>
    </row>
    <row r="51" spans="1:17" ht="22.5" customHeight="1" x14ac:dyDescent="0.15">
      <c r="A51" s="73" t="s">
        <v>75</v>
      </c>
      <c r="B51" s="87"/>
      <c r="C51" s="59">
        <v>1138</v>
      </c>
      <c r="D51" s="60">
        <v>75</v>
      </c>
      <c r="E51" s="60">
        <v>1</v>
      </c>
      <c r="F51" s="60">
        <v>2</v>
      </c>
      <c r="G51" s="61">
        <f t="shared" si="0"/>
        <v>1216</v>
      </c>
      <c r="H51" s="62"/>
      <c r="I51" s="63"/>
      <c r="J51" s="64">
        <v>366</v>
      </c>
      <c r="K51" s="65">
        <v>1365</v>
      </c>
      <c r="L51" s="66">
        <v>10</v>
      </c>
      <c r="M51" s="67">
        <v>10</v>
      </c>
      <c r="N51" s="67">
        <v>10</v>
      </c>
      <c r="O51" s="67">
        <v>10</v>
      </c>
      <c r="P51" s="68">
        <v>100</v>
      </c>
      <c r="Q51" s="71">
        <v>1</v>
      </c>
    </row>
    <row r="52" spans="1:17" ht="22.5" customHeight="1" x14ac:dyDescent="0.15">
      <c r="A52" s="75"/>
      <c r="B52" s="89" t="s">
        <v>76</v>
      </c>
      <c r="C52" s="59"/>
      <c r="D52" s="60"/>
      <c r="E52" s="60"/>
      <c r="F52" s="60"/>
      <c r="G52" s="61">
        <f t="shared" si="0"/>
        <v>0</v>
      </c>
      <c r="H52" s="62"/>
      <c r="I52" s="63"/>
      <c r="J52" s="64"/>
      <c r="K52" s="65"/>
      <c r="L52" s="66" t="s">
        <v>49</v>
      </c>
      <c r="M52" s="67" t="s">
        <v>49</v>
      </c>
      <c r="N52" s="67" t="s">
        <v>49</v>
      </c>
      <c r="O52" s="67" t="s">
        <v>49</v>
      </c>
      <c r="P52" s="68" t="s">
        <v>49</v>
      </c>
      <c r="Q52" s="71" t="s">
        <v>49</v>
      </c>
    </row>
    <row r="53" spans="1:17" ht="22.5" customHeight="1" x14ac:dyDescent="0.15">
      <c r="A53" s="75"/>
      <c r="B53" s="90" t="s">
        <v>77</v>
      </c>
      <c r="C53" s="59"/>
      <c r="D53" s="60"/>
      <c r="E53" s="60"/>
      <c r="F53" s="60"/>
      <c r="G53" s="61">
        <f t="shared" si="0"/>
        <v>0</v>
      </c>
      <c r="H53" s="62"/>
      <c r="I53" s="63"/>
      <c r="J53" s="64"/>
      <c r="K53" s="65"/>
      <c r="L53" s="66" t="s">
        <v>49</v>
      </c>
      <c r="M53" s="67" t="s">
        <v>49</v>
      </c>
      <c r="N53" s="67" t="s">
        <v>49</v>
      </c>
      <c r="O53" s="67" t="s">
        <v>49</v>
      </c>
      <c r="P53" s="68" t="s">
        <v>49</v>
      </c>
      <c r="Q53" s="71" t="s">
        <v>49</v>
      </c>
    </row>
    <row r="54" spans="1:17" ht="22.5" customHeight="1" x14ac:dyDescent="0.15">
      <c r="A54" s="73" t="s">
        <v>78</v>
      </c>
      <c r="B54" s="93"/>
      <c r="C54" s="59">
        <v>229</v>
      </c>
      <c r="D54" s="60"/>
      <c r="E54" s="60"/>
      <c r="F54" s="60"/>
      <c r="G54" s="61">
        <f t="shared" si="0"/>
        <v>229</v>
      </c>
      <c r="H54" s="62"/>
      <c r="I54" s="63"/>
      <c r="J54" s="64">
        <v>506</v>
      </c>
      <c r="K54" s="65">
        <v>3098</v>
      </c>
      <c r="L54" s="66">
        <v>10</v>
      </c>
      <c r="M54" s="67">
        <v>10</v>
      </c>
      <c r="N54" s="67">
        <v>10</v>
      </c>
      <c r="O54" s="67">
        <v>10</v>
      </c>
      <c r="P54" s="68">
        <v>20</v>
      </c>
      <c r="Q54" s="72">
        <v>1</v>
      </c>
    </row>
    <row r="55" spans="1:17" ht="22.5" customHeight="1" x14ac:dyDescent="0.15">
      <c r="A55" s="79"/>
      <c r="B55" s="94" t="s">
        <v>79</v>
      </c>
      <c r="C55" s="59"/>
      <c r="D55" s="60"/>
      <c r="E55" s="60"/>
      <c r="F55" s="60"/>
      <c r="G55" s="61">
        <f t="shared" si="0"/>
        <v>0</v>
      </c>
      <c r="H55" s="62"/>
      <c r="I55" s="63"/>
      <c r="J55" s="64"/>
      <c r="K55" s="65"/>
      <c r="L55" s="66" t="s">
        <v>49</v>
      </c>
      <c r="M55" s="67" t="s">
        <v>49</v>
      </c>
      <c r="N55" s="67" t="s">
        <v>49</v>
      </c>
      <c r="O55" s="67" t="s">
        <v>49</v>
      </c>
      <c r="P55" s="68" t="s">
        <v>49</v>
      </c>
      <c r="Q55" s="71" t="s">
        <v>49</v>
      </c>
    </row>
    <row r="56" spans="1:17" ht="22.5" customHeight="1" x14ac:dyDescent="0.15">
      <c r="A56" s="79"/>
      <c r="B56" s="95" t="s">
        <v>80</v>
      </c>
      <c r="C56" s="59"/>
      <c r="D56" s="60"/>
      <c r="E56" s="60"/>
      <c r="F56" s="60"/>
      <c r="G56" s="61">
        <f t="shared" si="0"/>
        <v>0</v>
      </c>
      <c r="H56" s="62"/>
      <c r="I56" s="63"/>
      <c r="J56" s="64"/>
      <c r="K56" s="65"/>
      <c r="L56" s="66" t="s">
        <v>49</v>
      </c>
      <c r="M56" s="67" t="s">
        <v>49</v>
      </c>
      <c r="N56" s="67" t="s">
        <v>49</v>
      </c>
      <c r="O56" s="67" t="s">
        <v>49</v>
      </c>
      <c r="P56" s="68" t="s">
        <v>49</v>
      </c>
      <c r="Q56" s="71" t="s">
        <v>49</v>
      </c>
    </row>
    <row r="57" spans="1:17" ht="22.5" customHeight="1" x14ac:dyDescent="0.15">
      <c r="A57" s="82"/>
      <c r="B57" s="95" t="s">
        <v>81</v>
      </c>
      <c r="C57" s="59"/>
      <c r="D57" s="60"/>
      <c r="E57" s="60"/>
      <c r="F57" s="60"/>
      <c r="G57" s="61">
        <f t="shared" si="0"/>
        <v>0</v>
      </c>
      <c r="H57" s="62"/>
      <c r="I57" s="63"/>
      <c r="J57" s="64">
        <v>4</v>
      </c>
      <c r="K57" s="65">
        <v>49</v>
      </c>
      <c r="L57" s="66">
        <v>10</v>
      </c>
      <c r="M57" s="67">
        <v>10</v>
      </c>
      <c r="N57" s="67">
        <v>10</v>
      </c>
      <c r="O57" s="67">
        <v>10</v>
      </c>
      <c r="P57" s="68">
        <v>20</v>
      </c>
      <c r="Q57" s="71">
        <v>1</v>
      </c>
    </row>
    <row r="58" spans="1:17" ht="22.5" customHeight="1" x14ac:dyDescent="0.15">
      <c r="A58" s="57" t="s">
        <v>82</v>
      </c>
      <c r="B58" s="93"/>
      <c r="C58" s="59">
        <v>1840</v>
      </c>
      <c r="D58" s="60">
        <v>151</v>
      </c>
      <c r="E58" s="60"/>
      <c r="F58" s="60">
        <v>12</v>
      </c>
      <c r="G58" s="61">
        <f t="shared" si="0"/>
        <v>2003</v>
      </c>
      <c r="H58" s="62"/>
      <c r="I58" s="63"/>
      <c r="J58" s="64">
        <v>212</v>
      </c>
      <c r="K58" s="65">
        <v>1786</v>
      </c>
      <c r="L58" s="66">
        <v>10</v>
      </c>
      <c r="M58" s="67">
        <v>10</v>
      </c>
      <c r="N58" s="67">
        <v>10</v>
      </c>
      <c r="O58" s="67">
        <v>10</v>
      </c>
      <c r="P58" s="68" t="s">
        <v>70</v>
      </c>
      <c r="Q58" s="71">
        <v>1.2</v>
      </c>
    </row>
    <row r="59" spans="1:17" ht="22.5" customHeight="1" x14ac:dyDescent="0.15">
      <c r="A59" s="57" t="s">
        <v>83</v>
      </c>
      <c r="B59" s="93"/>
      <c r="C59" s="96">
        <v>774</v>
      </c>
      <c r="D59" s="97"/>
      <c r="E59" s="97"/>
      <c r="F59" s="97"/>
      <c r="G59" s="61">
        <f t="shared" si="0"/>
        <v>774</v>
      </c>
      <c r="H59" s="62"/>
      <c r="I59" s="63"/>
      <c r="J59" s="98">
        <v>261</v>
      </c>
      <c r="K59" s="99">
        <v>2473</v>
      </c>
      <c r="L59" s="66">
        <v>10</v>
      </c>
      <c r="M59" s="67">
        <v>10</v>
      </c>
      <c r="N59" s="67">
        <v>10</v>
      </c>
      <c r="O59" s="67">
        <v>10</v>
      </c>
      <c r="P59" s="68">
        <v>10</v>
      </c>
      <c r="Q59" s="71">
        <v>1</v>
      </c>
    </row>
    <row r="60" spans="1:17" ht="22.5" customHeight="1" x14ac:dyDescent="0.15">
      <c r="A60" s="57" t="s">
        <v>84</v>
      </c>
      <c r="B60" s="58"/>
      <c r="C60" s="100">
        <v>4700</v>
      </c>
      <c r="D60" s="101">
        <v>177</v>
      </c>
      <c r="E60" s="102">
        <v>3</v>
      </c>
      <c r="F60" s="103">
        <v>0</v>
      </c>
      <c r="G60" s="102">
        <f t="shared" si="0"/>
        <v>4880</v>
      </c>
      <c r="H60" s="62" t="s">
        <v>26</v>
      </c>
      <c r="I60" s="104">
        <v>9</v>
      </c>
      <c r="J60" s="101">
        <v>746</v>
      </c>
      <c r="K60" s="65">
        <v>2823</v>
      </c>
      <c r="L60" s="105">
        <v>10</v>
      </c>
      <c r="M60" s="67">
        <v>10</v>
      </c>
      <c r="N60" s="67">
        <v>10</v>
      </c>
      <c r="O60" s="67">
        <v>10</v>
      </c>
      <c r="P60" s="68">
        <v>50</v>
      </c>
      <c r="Q60" s="106">
        <v>1.2</v>
      </c>
    </row>
    <row r="61" spans="1:17" ht="22.5" customHeight="1" x14ac:dyDescent="0.15">
      <c r="A61" s="73" t="s">
        <v>85</v>
      </c>
      <c r="B61" s="58"/>
      <c r="C61" s="59">
        <v>2030</v>
      </c>
      <c r="D61" s="107">
        <v>62</v>
      </c>
      <c r="E61" s="107">
        <v>3</v>
      </c>
      <c r="F61" s="107">
        <v>0</v>
      </c>
      <c r="G61" s="61">
        <f t="shared" si="0"/>
        <v>2095</v>
      </c>
      <c r="H61" s="62" t="s">
        <v>26</v>
      </c>
      <c r="I61" s="63">
        <v>189</v>
      </c>
      <c r="J61" s="108" t="s">
        <v>86</v>
      </c>
      <c r="K61" s="109">
        <v>9642</v>
      </c>
      <c r="L61" s="66">
        <v>10</v>
      </c>
      <c r="M61" s="67">
        <v>10</v>
      </c>
      <c r="N61" s="67">
        <v>10</v>
      </c>
      <c r="O61" s="67">
        <v>10</v>
      </c>
      <c r="P61" s="68">
        <v>50</v>
      </c>
      <c r="Q61" s="106">
        <v>1</v>
      </c>
    </row>
    <row r="62" spans="1:17" ht="22.5" customHeight="1" x14ac:dyDescent="0.15">
      <c r="A62" s="110"/>
      <c r="B62" s="111" t="s">
        <v>87</v>
      </c>
      <c r="C62" s="59"/>
      <c r="D62" s="60"/>
      <c r="E62" s="60"/>
      <c r="F62" s="60"/>
      <c r="G62" s="61">
        <f t="shared" si="0"/>
        <v>0</v>
      </c>
      <c r="H62" s="62"/>
      <c r="I62" s="63"/>
      <c r="J62" s="64"/>
      <c r="K62" s="65"/>
      <c r="L62" s="66" t="s">
        <v>49</v>
      </c>
      <c r="M62" s="67" t="s">
        <v>49</v>
      </c>
      <c r="N62" s="67" t="s">
        <v>49</v>
      </c>
      <c r="O62" s="67" t="s">
        <v>49</v>
      </c>
      <c r="P62" s="68" t="s">
        <v>49</v>
      </c>
      <c r="Q62" s="71" t="s">
        <v>49</v>
      </c>
    </row>
    <row r="63" spans="1:17" ht="22.5" customHeight="1" x14ac:dyDescent="0.15">
      <c r="A63" s="112"/>
      <c r="B63" s="90" t="s">
        <v>88</v>
      </c>
      <c r="C63" s="59"/>
      <c r="D63" s="60"/>
      <c r="E63" s="60"/>
      <c r="F63" s="60"/>
      <c r="G63" s="61">
        <f t="shared" si="0"/>
        <v>0</v>
      </c>
      <c r="H63" s="62"/>
      <c r="I63" s="63"/>
      <c r="J63" s="64"/>
      <c r="K63" s="65"/>
      <c r="L63" s="66" t="s">
        <v>49</v>
      </c>
      <c r="M63" s="67" t="s">
        <v>49</v>
      </c>
      <c r="N63" s="67" t="s">
        <v>49</v>
      </c>
      <c r="O63" s="67" t="s">
        <v>49</v>
      </c>
      <c r="P63" s="68" t="s">
        <v>49</v>
      </c>
      <c r="Q63" s="71" t="s">
        <v>49</v>
      </c>
    </row>
    <row r="64" spans="1:17" ht="22.5" customHeight="1" x14ac:dyDescent="0.15">
      <c r="A64" s="79"/>
      <c r="B64" s="90" t="s">
        <v>89</v>
      </c>
      <c r="C64" s="59"/>
      <c r="D64" s="60"/>
      <c r="E64" s="60"/>
      <c r="F64" s="60"/>
      <c r="G64" s="61"/>
      <c r="H64" s="62"/>
      <c r="I64" s="63"/>
      <c r="J64" s="64"/>
      <c r="K64" s="65"/>
      <c r="L64" s="66" t="s">
        <v>49</v>
      </c>
      <c r="M64" s="67" t="s">
        <v>49</v>
      </c>
      <c r="N64" s="67" t="s">
        <v>49</v>
      </c>
      <c r="O64" s="67" t="s">
        <v>49</v>
      </c>
      <c r="P64" s="68" t="s">
        <v>49</v>
      </c>
      <c r="Q64" s="71" t="s">
        <v>49</v>
      </c>
    </row>
    <row r="65" spans="1:17" ht="22.5" customHeight="1" x14ac:dyDescent="0.15">
      <c r="A65" s="75"/>
      <c r="B65" s="90" t="s">
        <v>90</v>
      </c>
      <c r="C65" s="59"/>
      <c r="D65" s="60"/>
      <c r="E65" s="60"/>
      <c r="F65" s="60"/>
      <c r="G65" s="61"/>
      <c r="H65" s="62"/>
      <c r="I65" s="63"/>
      <c r="J65" s="64"/>
      <c r="K65" s="65"/>
      <c r="L65" s="66" t="s">
        <v>49</v>
      </c>
      <c r="M65" s="67" t="s">
        <v>49</v>
      </c>
      <c r="N65" s="67" t="s">
        <v>49</v>
      </c>
      <c r="O65" s="67" t="s">
        <v>49</v>
      </c>
      <c r="P65" s="68" t="s">
        <v>49</v>
      </c>
      <c r="Q65" s="71" t="s">
        <v>49</v>
      </c>
    </row>
    <row r="66" spans="1:17" ht="22.5" customHeight="1" x14ac:dyDescent="0.15">
      <c r="A66" s="75"/>
      <c r="B66" s="90" t="s">
        <v>91</v>
      </c>
      <c r="C66" s="59"/>
      <c r="D66" s="60"/>
      <c r="E66" s="60"/>
      <c r="F66" s="60"/>
      <c r="G66" s="61"/>
      <c r="H66" s="62"/>
      <c r="I66" s="63"/>
      <c r="J66" s="64"/>
      <c r="K66" s="65"/>
      <c r="L66" s="66" t="s">
        <v>49</v>
      </c>
      <c r="M66" s="67" t="s">
        <v>49</v>
      </c>
      <c r="N66" s="67" t="s">
        <v>49</v>
      </c>
      <c r="O66" s="67" t="s">
        <v>49</v>
      </c>
      <c r="P66" s="68" t="s">
        <v>49</v>
      </c>
      <c r="Q66" s="71" t="s">
        <v>49</v>
      </c>
    </row>
    <row r="67" spans="1:17" ht="22.5" customHeight="1" x14ac:dyDescent="0.15">
      <c r="A67" s="75"/>
      <c r="B67" s="89" t="s">
        <v>92</v>
      </c>
      <c r="C67" s="59"/>
      <c r="D67" s="60"/>
      <c r="E67" s="60"/>
      <c r="F67" s="60"/>
      <c r="G67" s="61"/>
      <c r="H67" s="62"/>
      <c r="I67" s="63"/>
      <c r="J67" s="64"/>
      <c r="K67" s="65"/>
      <c r="L67" s="66" t="s">
        <v>49</v>
      </c>
      <c r="M67" s="67" t="s">
        <v>49</v>
      </c>
      <c r="N67" s="67" t="s">
        <v>49</v>
      </c>
      <c r="O67" s="67" t="s">
        <v>49</v>
      </c>
      <c r="P67" s="68" t="s">
        <v>49</v>
      </c>
      <c r="Q67" s="71" t="s">
        <v>49</v>
      </c>
    </row>
    <row r="68" spans="1:17" ht="22.5" customHeight="1" x14ac:dyDescent="0.15">
      <c r="A68" s="75"/>
      <c r="B68" s="90" t="s">
        <v>93</v>
      </c>
      <c r="C68" s="59"/>
      <c r="D68" s="60"/>
      <c r="E68" s="60"/>
      <c r="F68" s="60"/>
      <c r="G68" s="61"/>
      <c r="H68" s="62"/>
      <c r="I68" s="63"/>
      <c r="J68" s="64"/>
      <c r="K68" s="65"/>
      <c r="L68" s="66" t="s">
        <v>49</v>
      </c>
      <c r="M68" s="67" t="s">
        <v>49</v>
      </c>
      <c r="N68" s="67" t="s">
        <v>49</v>
      </c>
      <c r="O68" s="67" t="s">
        <v>49</v>
      </c>
      <c r="P68" s="68" t="s">
        <v>49</v>
      </c>
      <c r="Q68" s="71" t="s">
        <v>49</v>
      </c>
    </row>
    <row r="69" spans="1:17" ht="22.5" customHeight="1" x14ac:dyDescent="0.15">
      <c r="A69" s="75"/>
      <c r="B69" s="90" t="s">
        <v>94</v>
      </c>
      <c r="C69" s="59"/>
      <c r="D69" s="60"/>
      <c r="E69" s="60"/>
      <c r="F69" s="60"/>
      <c r="G69" s="61"/>
      <c r="H69" s="62"/>
      <c r="I69" s="63"/>
      <c r="J69" s="64"/>
      <c r="K69" s="65"/>
      <c r="L69" s="66" t="s">
        <v>49</v>
      </c>
      <c r="M69" s="67" t="s">
        <v>49</v>
      </c>
      <c r="N69" s="67" t="s">
        <v>49</v>
      </c>
      <c r="O69" s="67" t="s">
        <v>49</v>
      </c>
      <c r="P69" s="68" t="s">
        <v>49</v>
      </c>
      <c r="Q69" s="71" t="s">
        <v>49</v>
      </c>
    </row>
    <row r="70" spans="1:17" ht="22.5" customHeight="1" x14ac:dyDescent="0.15">
      <c r="A70" s="73" t="s">
        <v>95</v>
      </c>
      <c r="B70" s="93"/>
      <c r="C70" s="59">
        <v>4700</v>
      </c>
      <c r="D70" s="60">
        <v>366</v>
      </c>
      <c r="E70" s="60"/>
      <c r="F70" s="60">
        <v>7</v>
      </c>
      <c r="G70" s="61">
        <f t="shared" si="0"/>
        <v>5073</v>
      </c>
      <c r="H70" s="62"/>
      <c r="I70" s="63"/>
      <c r="J70" s="64">
        <v>686</v>
      </c>
      <c r="K70" s="65">
        <v>3493</v>
      </c>
      <c r="L70" s="66">
        <v>10</v>
      </c>
      <c r="M70" s="67">
        <v>10</v>
      </c>
      <c r="N70" s="67">
        <v>10</v>
      </c>
      <c r="O70" s="67">
        <v>10</v>
      </c>
      <c r="P70" s="68" t="s">
        <v>70</v>
      </c>
      <c r="Q70" s="71">
        <v>1</v>
      </c>
    </row>
    <row r="71" spans="1:17" ht="22.5" customHeight="1" x14ac:dyDescent="0.15">
      <c r="A71" s="82"/>
      <c r="B71" s="95" t="s">
        <v>96</v>
      </c>
      <c r="C71" s="59">
        <v>1723</v>
      </c>
      <c r="D71" s="60">
        <v>200</v>
      </c>
      <c r="E71" s="60">
        <v>0</v>
      </c>
      <c r="F71" s="60">
        <v>0</v>
      </c>
      <c r="G71" s="61">
        <f t="shared" si="0"/>
        <v>1923</v>
      </c>
      <c r="H71" s="62"/>
      <c r="I71" s="63"/>
      <c r="J71" s="64">
        <v>44</v>
      </c>
      <c r="K71" s="65">
        <v>123</v>
      </c>
      <c r="L71" s="66">
        <v>10</v>
      </c>
      <c r="M71" s="67">
        <v>10</v>
      </c>
      <c r="N71" s="67">
        <v>10</v>
      </c>
      <c r="O71" s="67">
        <v>10</v>
      </c>
      <c r="P71" s="68" t="s">
        <v>70</v>
      </c>
      <c r="Q71" s="71">
        <v>1</v>
      </c>
    </row>
    <row r="72" spans="1:17" ht="22.5" customHeight="1" x14ac:dyDescent="0.15">
      <c r="A72" s="57" t="s">
        <v>97</v>
      </c>
      <c r="B72" s="93"/>
      <c r="C72" s="59">
        <v>528</v>
      </c>
      <c r="D72" s="60">
        <v>33</v>
      </c>
      <c r="E72" s="60">
        <v>0</v>
      </c>
      <c r="F72" s="60">
        <v>0</v>
      </c>
      <c r="G72" s="61">
        <f t="shared" si="0"/>
        <v>561</v>
      </c>
      <c r="H72" s="62"/>
      <c r="I72" s="63"/>
      <c r="J72" s="64">
        <v>179</v>
      </c>
      <c r="K72" s="65">
        <v>3505</v>
      </c>
      <c r="L72" s="66">
        <v>10</v>
      </c>
      <c r="M72" s="67">
        <v>10</v>
      </c>
      <c r="N72" s="67">
        <v>10</v>
      </c>
      <c r="O72" s="67">
        <v>10</v>
      </c>
      <c r="P72" s="68" t="s">
        <v>70</v>
      </c>
      <c r="Q72" s="71">
        <v>1</v>
      </c>
    </row>
    <row r="73" spans="1:17" ht="22.5" customHeight="1" x14ac:dyDescent="0.15">
      <c r="A73" s="57" t="s">
        <v>98</v>
      </c>
      <c r="B73" s="93"/>
      <c r="C73" s="59">
        <v>1087</v>
      </c>
      <c r="D73" s="60">
        <v>42</v>
      </c>
      <c r="E73" s="60">
        <v>0</v>
      </c>
      <c r="F73" s="60">
        <v>0</v>
      </c>
      <c r="G73" s="61">
        <f t="shared" si="0"/>
        <v>1129</v>
      </c>
      <c r="H73" s="62"/>
      <c r="I73" s="63"/>
      <c r="J73" s="64">
        <v>58</v>
      </c>
      <c r="K73" s="65">
        <v>297</v>
      </c>
      <c r="L73" s="66">
        <v>10</v>
      </c>
      <c r="M73" s="67">
        <v>10</v>
      </c>
      <c r="N73" s="67">
        <v>10</v>
      </c>
      <c r="O73" s="67">
        <v>10</v>
      </c>
      <c r="P73" s="68" t="s">
        <v>70</v>
      </c>
      <c r="Q73" s="71">
        <v>1</v>
      </c>
    </row>
    <row r="74" spans="1:17" ht="22.5" customHeight="1" x14ac:dyDescent="0.15">
      <c r="A74" s="57" t="s">
        <v>99</v>
      </c>
      <c r="B74" s="93"/>
      <c r="C74" s="59">
        <v>1072</v>
      </c>
      <c r="D74" s="60">
        <v>47</v>
      </c>
      <c r="E74" s="60">
        <v>0</v>
      </c>
      <c r="F74" s="60">
        <v>0</v>
      </c>
      <c r="G74" s="61">
        <f t="shared" ref="G74:G119" si="2">SUM(C74:F74)</f>
        <v>1119</v>
      </c>
      <c r="H74" s="62"/>
      <c r="I74" s="63"/>
      <c r="J74" s="64">
        <v>75</v>
      </c>
      <c r="K74" s="65">
        <v>421</v>
      </c>
      <c r="L74" s="66">
        <v>10</v>
      </c>
      <c r="M74" s="67">
        <v>10</v>
      </c>
      <c r="N74" s="67">
        <v>10</v>
      </c>
      <c r="O74" s="67">
        <v>10</v>
      </c>
      <c r="P74" s="68" t="s">
        <v>70</v>
      </c>
      <c r="Q74" s="71">
        <v>1</v>
      </c>
    </row>
    <row r="75" spans="1:17" ht="22.5" customHeight="1" x14ac:dyDescent="0.15">
      <c r="A75" s="113" t="s">
        <v>100</v>
      </c>
      <c r="B75" s="114"/>
      <c r="C75" s="59">
        <v>81</v>
      </c>
      <c r="D75" s="60">
        <v>7</v>
      </c>
      <c r="E75" s="60">
        <v>0</v>
      </c>
      <c r="F75" s="60">
        <v>0</v>
      </c>
      <c r="G75" s="61">
        <f t="shared" si="2"/>
        <v>88</v>
      </c>
      <c r="H75" s="62"/>
      <c r="I75" s="63"/>
      <c r="J75" s="64">
        <v>278</v>
      </c>
      <c r="K75" s="65">
        <v>1638</v>
      </c>
      <c r="L75" s="66">
        <v>10</v>
      </c>
      <c r="M75" s="67">
        <v>10</v>
      </c>
      <c r="N75" s="67">
        <v>10</v>
      </c>
      <c r="O75" s="67">
        <v>10</v>
      </c>
      <c r="P75" s="86" t="s">
        <v>27</v>
      </c>
      <c r="Q75" s="71">
        <v>1</v>
      </c>
    </row>
    <row r="76" spans="1:17" ht="22.5" customHeight="1" x14ac:dyDescent="0.15">
      <c r="A76" s="82"/>
      <c r="B76" s="115" t="s">
        <v>101</v>
      </c>
      <c r="C76" s="59">
        <v>20</v>
      </c>
      <c r="D76" s="60">
        <v>3</v>
      </c>
      <c r="E76" s="60">
        <v>0</v>
      </c>
      <c r="F76" s="60">
        <v>0</v>
      </c>
      <c r="G76" s="61">
        <f t="shared" si="2"/>
        <v>23</v>
      </c>
      <c r="H76" s="62"/>
      <c r="I76" s="63"/>
      <c r="J76" s="64">
        <v>8</v>
      </c>
      <c r="K76" s="65">
        <v>21</v>
      </c>
      <c r="L76" s="66">
        <v>10</v>
      </c>
      <c r="M76" s="67">
        <v>10</v>
      </c>
      <c r="N76" s="67">
        <v>10</v>
      </c>
      <c r="O76" s="67">
        <v>10</v>
      </c>
      <c r="P76" s="86" t="s">
        <v>27</v>
      </c>
      <c r="Q76" s="71">
        <v>1</v>
      </c>
    </row>
    <row r="77" spans="1:17" ht="22.5" customHeight="1" x14ac:dyDescent="0.15">
      <c r="A77" s="57" t="s">
        <v>102</v>
      </c>
      <c r="B77" s="58"/>
      <c r="C77" s="59">
        <v>55</v>
      </c>
      <c r="D77" s="60">
        <v>19</v>
      </c>
      <c r="E77" s="60">
        <v>0</v>
      </c>
      <c r="F77" s="60">
        <v>11</v>
      </c>
      <c r="G77" s="61">
        <f t="shared" si="2"/>
        <v>85</v>
      </c>
      <c r="H77" s="62"/>
      <c r="I77" s="63"/>
      <c r="J77" s="64">
        <v>114</v>
      </c>
      <c r="K77" s="65">
        <v>445</v>
      </c>
      <c r="L77" s="66">
        <v>10</v>
      </c>
      <c r="M77" s="67">
        <v>10</v>
      </c>
      <c r="N77" s="67">
        <v>10</v>
      </c>
      <c r="O77" s="67">
        <v>10</v>
      </c>
      <c r="P77" s="86" t="s">
        <v>27</v>
      </c>
      <c r="Q77" s="71">
        <v>1</v>
      </c>
    </row>
    <row r="78" spans="1:17" ht="22.5" customHeight="1" x14ac:dyDescent="0.15">
      <c r="A78" s="57" t="s">
        <v>103</v>
      </c>
      <c r="B78" s="58"/>
      <c r="C78" s="59">
        <v>187</v>
      </c>
      <c r="D78" s="60">
        <v>13</v>
      </c>
      <c r="E78" s="60">
        <v>2</v>
      </c>
      <c r="F78" s="60"/>
      <c r="G78" s="61">
        <f t="shared" si="2"/>
        <v>202</v>
      </c>
      <c r="H78" s="62"/>
      <c r="I78" s="63"/>
      <c r="J78" s="64">
        <v>663</v>
      </c>
      <c r="K78" s="65">
        <v>4577</v>
      </c>
      <c r="L78" s="66">
        <v>10</v>
      </c>
      <c r="M78" s="67">
        <v>10</v>
      </c>
      <c r="N78" s="67">
        <v>10</v>
      </c>
      <c r="O78" s="67">
        <v>10</v>
      </c>
      <c r="P78" s="68" t="s">
        <v>27</v>
      </c>
      <c r="Q78" s="71">
        <v>2</v>
      </c>
    </row>
    <row r="79" spans="1:17" ht="22.5" customHeight="1" x14ac:dyDescent="0.15">
      <c r="A79" s="73" t="s">
        <v>104</v>
      </c>
      <c r="B79" s="93"/>
      <c r="C79" s="59">
        <v>2263</v>
      </c>
      <c r="D79" s="60">
        <v>8</v>
      </c>
      <c r="E79" s="60">
        <v>7</v>
      </c>
      <c r="F79" s="60">
        <v>1</v>
      </c>
      <c r="G79" s="61">
        <f t="shared" si="2"/>
        <v>2279</v>
      </c>
      <c r="H79" s="62"/>
      <c r="I79" s="63"/>
      <c r="J79" s="64">
        <v>855</v>
      </c>
      <c r="K79" s="65">
        <v>5057</v>
      </c>
      <c r="L79" s="66">
        <v>10</v>
      </c>
      <c r="M79" s="67">
        <v>10</v>
      </c>
      <c r="N79" s="67">
        <v>10</v>
      </c>
      <c r="O79" s="67">
        <v>10</v>
      </c>
      <c r="P79" s="68">
        <v>20</v>
      </c>
      <c r="Q79" s="71">
        <v>1.2</v>
      </c>
    </row>
    <row r="80" spans="1:17" ht="22.5" customHeight="1" x14ac:dyDescent="0.15">
      <c r="A80" s="116"/>
      <c r="B80" s="117" t="s">
        <v>105</v>
      </c>
      <c r="C80" s="59">
        <v>1668</v>
      </c>
      <c r="D80" s="60">
        <v>19</v>
      </c>
      <c r="E80" s="60">
        <v>0</v>
      </c>
      <c r="F80" s="60">
        <v>0</v>
      </c>
      <c r="G80" s="61">
        <f t="shared" si="2"/>
        <v>1687</v>
      </c>
      <c r="H80" s="62"/>
      <c r="I80" s="63"/>
      <c r="J80" s="64">
        <v>382</v>
      </c>
      <c r="K80" s="65">
        <v>1716</v>
      </c>
      <c r="L80" s="66" t="s">
        <v>49</v>
      </c>
      <c r="M80" s="67" t="s">
        <v>49</v>
      </c>
      <c r="N80" s="67" t="s">
        <v>49</v>
      </c>
      <c r="O80" s="67" t="s">
        <v>49</v>
      </c>
      <c r="P80" s="68" t="s">
        <v>49</v>
      </c>
      <c r="Q80" s="71">
        <v>1.2</v>
      </c>
    </row>
    <row r="81" spans="1:17" ht="22.5" customHeight="1" x14ac:dyDescent="0.15">
      <c r="A81" s="116"/>
      <c r="B81" s="117" t="s">
        <v>106</v>
      </c>
      <c r="C81" s="59">
        <v>905</v>
      </c>
      <c r="D81" s="60">
        <v>7</v>
      </c>
      <c r="E81" s="60">
        <v>1</v>
      </c>
      <c r="F81" s="60">
        <v>0</v>
      </c>
      <c r="G81" s="61">
        <f t="shared" si="2"/>
        <v>913</v>
      </c>
      <c r="H81" s="62"/>
      <c r="I81" s="63"/>
      <c r="J81" s="64">
        <v>99</v>
      </c>
      <c r="K81" s="65">
        <v>445</v>
      </c>
      <c r="L81" s="66" t="s">
        <v>49</v>
      </c>
      <c r="M81" s="67" t="s">
        <v>49</v>
      </c>
      <c r="N81" s="67" t="s">
        <v>49</v>
      </c>
      <c r="O81" s="67" t="s">
        <v>49</v>
      </c>
      <c r="P81" s="68" t="s">
        <v>49</v>
      </c>
      <c r="Q81" s="71">
        <v>1.2</v>
      </c>
    </row>
    <row r="82" spans="1:17" ht="22.5" customHeight="1" x14ac:dyDescent="0.15">
      <c r="A82" s="116"/>
      <c r="B82" s="117" t="s">
        <v>107</v>
      </c>
      <c r="C82" s="59">
        <v>131</v>
      </c>
      <c r="D82" s="60">
        <v>6</v>
      </c>
      <c r="E82" s="60">
        <v>0</v>
      </c>
      <c r="F82" s="60">
        <v>0</v>
      </c>
      <c r="G82" s="61">
        <f t="shared" si="2"/>
        <v>137</v>
      </c>
      <c r="H82" s="62"/>
      <c r="I82" s="63"/>
      <c r="J82" s="64">
        <v>71</v>
      </c>
      <c r="K82" s="65">
        <v>374</v>
      </c>
      <c r="L82" s="66" t="s">
        <v>49</v>
      </c>
      <c r="M82" s="67" t="s">
        <v>49</v>
      </c>
      <c r="N82" s="67" t="s">
        <v>49</v>
      </c>
      <c r="O82" s="67" t="s">
        <v>49</v>
      </c>
      <c r="P82" s="68" t="s">
        <v>49</v>
      </c>
      <c r="Q82" s="71">
        <v>1.2</v>
      </c>
    </row>
    <row r="83" spans="1:17" ht="22.5" customHeight="1" x14ac:dyDescent="0.15">
      <c r="A83" s="118"/>
      <c r="B83" s="119" t="s">
        <v>108</v>
      </c>
      <c r="C83" s="59">
        <v>1318</v>
      </c>
      <c r="D83" s="60">
        <v>102</v>
      </c>
      <c r="E83" s="60">
        <v>0</v>
      </c>
      <c r="F83" s="60">
        <v>0</v>
      </c>
      <c r="G83" s="61">
        <f t="shared" si="2"/>
        <v>1420</v>
      </c>
      <c r="H83" s="62"/>
      <c r="I83" s="63"/>
      <c r="J83" s="64">
        <v>75</v>
      </c>
      <c r="K83" s="65">
        <v>307</v>
      </c>
      <c r="L83" s="66" t="s">
        <v>49</v>
      </c>
      <c r="M83" s="67" t="s">
        <v>49</v>
      </c>
      <c r="N83" s="67" t="s">
        <v>49</v>
      </c>
      <c r="O83" s="67" t="s">
        <v>49</v>
      </c>
      <c r="P83" s="68" t="s">
        <v>49</v>
      </c>
      <c r="Q83" s="71">
        <v>1.2</v>
      </c>
    </row>
    <row r="84" spans="1:17" ht="22.5" customHeight="1" x14ac:dyDescent="0.15">
      <c r="A84" s="70" t="s">
        <v>109</v>
      </c>
      <c r="B84" s="84"/>
      <c r="C84" s="59">
        <v>0</v>
      </c>
      <c r="D84" s="60">
        <v>0</v>
      </c>
      <c r="E84" s="60">
        <v>0</v>
      </c>
      <c r="F84" s="60"/>
      <c r="G84" s="61">
        <f>SUM(C84:F84)</f>
        <v>0</v>
      </c>
      <c r="H84" s="62"/>
      <c r="I84" s="63">
        <v>0</v>
      </c>
      <c r="J84" s="64">
        <v>30</v>
      </c>
      <c r="K84" s="65">
        <v>221</v>
      </c>
      <c r="L84" s="66">
        <v>20</v>
      </c>
      <c r="M84" s="67">
        <v>20</v>
      </c>
      <c r="N84" s="67">
        <v>20</v>
      </c>
      <c r="O84" s="67">
        <v>20</v>
      </c>
      <c r="P84" s="68">
        <v>200</v>
      </c>
      <c r="Q84" s="71">
        <v>1</v>
      </c>
    </row>
    <row r="85" spans="1:17" ht="22.5" customHeight="1" x14ac:dyDescent="0.15">
      <c r="A85" s="70" t="s">
        <v>110</v>
      </c>
      <c r="B85" s="84"/>
      <c r="C85" s="59">
        <v>167</v>
      </c>
      <c r="D85" s="60" t="s">
        <v>86</v>
      </c>
      <c r="E85" s="60">
        <v>2</v>
      </c>
      <c r="F85" s="60" t="s">
        <v>86</v>
      </c>
      <c r="G85" s="61">
        <f t="shared" si="2"/>
        <v>169</v>
      </c>
      <c r="H85" s="62"/>
      <c r="I85" s="63"/>
      <c r="J85" s="64">
        <v>201</v>
      </c>
      <c r="K85" s="65">
        <v>1600</v>
      </c>
      <c r="L85" s="66">
        <v>10</v>
      </c>
      <c r="M85" s="67">
        <v>10</v>
      </c>
      <c r="N85" s="67">
        <v>10</v>
      </c>
      <c r="O85" s="67">
        <v>10</v>
      </c>
      <c r="P85" s="68">
        <v>50</v>
      </c>
      <c r="Q85" s="71">
        <v>1</v>
      </c>
    </row>
    <row r="86" spans="1:17" ht="22.5" customHeight="1" x14ac:dyDescent="0.15">
      <c r="A86" s="120" t="s">
        <v>111</v>
      </c>
      <c r="B86" s="121"/>
      <c r="C86" s="59">
        <v>1691</v>
      </c>
      <c r="D86" s="60">
        <v>12</v>
      </c>
      <c r="E86" s="60"/>
      <c r="F86" s="60">
        <v>1</v>
      </c>
      <c r="G86" s="61">
        <f t="shared" si="2"/>
        <v>1704</v>
      </c>
      <c r="H86" s="62"/>
      <c r="I86" s="63"/>
      <c r="J86" s="64">
        <v>775</v>
      </c>
      <c r="K86" s="65">
        <v>3235</v>
      </c>
      <c r="L86" s="66">
        <v>10</v>
      </c>
      <c r="M86" s="67" t="s">
        <v>49</v>
      </c>
      <c r="N86" s="67">
        <v>10</v>
      </c>
      <c r="O86" s="67" t="s">
        <v>49</v>
      </c>
      <c r="P86" s="68">
        <v>50</v>
      </c>
      <c r="Q86" s="71">
        <v>2</v>
      </c>
    </row>
    <row r="87" spans="1:17" ht="22.5" customHeight="1" x14ac:dyDescent="0.15">
      <c r="A87" s="120" t="s">
        <v>112</v>
      </c>
      <c r="B87" s="121"/>
      <c r="C87" s="59">
        <v>93</v>
      </c>
      <c r="D87" s="60"/>
      <c r="E87" s="60"/>
      <c r="F87" s="60"/>
      <c r="G87" s="61">
        <f>SUM(C87:F87)</f>
        <v>93</v>
      </c>
      <c r="H87" s="62"/>
      <c r="I87" s="63"/>
      <c r="J87" s="64">
        <v>57</v>
      </c>
      <c r="K87" s="65">
        <v>734</v>
      </c>
      <c r="L87" s="66">
        <v>10</v>
      </c>
      <c r="M87" s="67" t="s">
        <v>49</v>
      </c>
      <c r="N87" s="67">
        <v>10</v>
      </c>
      <c r="O87" s="67" t="s">
        <v>49</v>
      </c>
      <c r="P87" s="68" t="s">
        <v>49</v>
      </c>
      <c r="Q87" s="71">
        <v>1</v>
      </c>
    </row>
    <row r="88" spans="1:17" ht="22.5" customHeight="1" x14ac:dyDescent="0.15">
      <c r="A88" s="122" t="s">
        <v>113</v>
      </c>
      <c r="B88" s="123"/>
      <c r="C88" s="59">
        <v>317</v>
      </c>
      <c r="D88" s="60">
        <v>0</v>
      </c>
      <c r="E88" s="60">
        <v>0</v>
      </c>
      <c r="F88" s="60">
        <v>0</v>
      </c>
      <c r="G88" s="61">
        <f t="shared" si="2"/>
        <v>317</v>
      </c>
      <c r="H88" s="62"/>
      <c r="I88" s="63"/>
      <c r="J88" s="64">
        <v>133</v>
      </c>
      <c r="K88" s="65">
        <v>531</v>
      </c>
      <c r="L88" s="66">
        <v>20</v>
      </c>
      <c r="M88" s="67">
        <v>20</v>
      </c>
      <c r="N88" s="67">
        <v>20</v>
      </c>
      <c r="O88" s="67">
        <v>20</v>
      </c>
      <c r="P88" s="68" t="s">
        <v>114</v>
      </c>
      <c r="Q88" s="71">
        <v>1</v>
      </c>
    </row>
    <row r="89" spans="1:17" ht="22.5" customHeight="1" x14ac:dyDescent="0.15">
      <c r="A89" s="120" t="s">
        <v>115</v>
      </c>
      <c r="B89" s="121"/>
      <c r="C89" s="59">
        <v>1353</v>
      </c>
      <c r="D89" s="60"/>
      <c r="E89" s="60"/>
      <c r="F89" s="60"/>
      <c r="G89" s="61">
        <f t="shared" si="2"/>
        <v>1353</v>
      </c>
      <c r="H89" s="62"/>
      <c r="I89" s="63"/>
      <c r="J89" s="64">
        <v>723</v>
      </c>
      <c r="K89" s="65">
        <v>3172</v>
      </c>
      <c r="L89" s="66">
        <v>10</v>
      </c>
      <c r="M89" s="67">
        <v>10</v>
      </c>
      <c r="N89" s="67">
        <v>10</v>
      </c>
      <c r="O89" s="67">
        <v>10</v>
      </c>
      <c r="P89" s="68">
        <v>50</v>
      </c>
      <c r="Q89" s="71">
        <v>4</v>
      </c>
    </row>
    <row r="90" spans="1:17" ht="22.5" customHeight="1" x14ac:dyDescent="0.15">
      <c r="A90" s="120" t="s">
        <v>116</v>
      </c>
      <c r="B90" s="121"/>
      <c r="C90" s="59"/>
      <c r="D90" s="60"/>
      <c r="E90" s="60"/>
      <c r="F90" s="60"/>
      <c r="G90" s="61">
        <f t="shared" si="2"/>
        <v>0</v>
      </c>
      <c r="H90" s="62"/>
      <c r="I90" s="63"/>
      <c r="J90" s="64"/>
      <c r="K90" s="65">
        <v>4702</v>
      </c>
      <c r="L90" s="66">
        <v>10</v>
      </c>
      <c r="M90" s="67">
        <v>10</v>
      </c>
      <c r="N90" s="67">
        <v>10</v>
      </c>
      <c r="O90" s="67">
        <v>10</v>
      </c>
      <c r="P90" s="68">
        <v>50</v>
      </c>
      <c r="Q90" s="71">
        <v>2</v>
      </c>
    </row>
    <row r="91" spans="1:17" ht="22.5" customHeight="1" x14ac:dyDescent="0.15">
      <c r="A91" s="113" t="s">
        <v>117</v>
      </c>
      <c r="B91" s="124"/>
      <c r="C91" s="59">
        <v>782</v>
      </c>
      <c r="D91" s="60">
        <v>370</v>
      </c>
      <c r="E91" s="60">
        <v>6</v>
      </c>
      <c r="F91" s="60">
        <v>1</v>
      </c>
      <c r="G91" s="61">
        <f t="shared" si="2"/>
        <v>1159</v>
      </c>
      <c r="H91" s="62"/>
      <c r="I91" s="63"/>
      <c r="J91" s="64">
        <v>400</v>
      </c>
      <c r="K91" s="65">
        <v>1374</v>
      </c>
      <c r="L91" s="66">
        <v>10</v>
      </c>
      <c r="M91" s="67">
        <v>10</v>
      </c>
      <c r="N91" s="67">
        <v>10</v>
      </c>
      <c r="O91" s="67">
        <v>10</v>
      </c>
      <c r="P91" s="68" t="s">
        <v>27</v>
      </c>
      <c r="Q91" s="71">
        <v>1</v>
      </c>
    </row>
    <row r="92" spans="1:17" ht="22.5" customHeight="1" x14ac:dyDescent="0.15">
      <c r="A92" s="113" t="s">
        <v>118</v>
      </c>
      <c r="B92" s="124"/>
      <c r="C92" s="59"/>
      <c r="D92" s="60"/>
      <c r="E92" s="60"/>
      <c r="F92" s="60"/>
      <c r="G92" s="61">
        <f t="shared" si="2"/>
        <v>0</v>
      </c>
      <c r="H92" s="62"/>
      <c r="I92" s="63"/>
      <c r="J92" s="64"/>
      <c r="K92" s="65"/>
      <c r="L92" s="66" t="s">
        <v>49</v>
      </c>
      <c r="M92" s="67" t="s">
        <v>49</v>
      </c>
      <c r="N92" s="67" t="s">
        <v>49</v>
      </c>
      <c r="O92" s="67" t="s">
        <v>49</v>
      </c>
      <c r="P92" s="68" t="s">
        <v>49</v>
      </c>
      <c r="Q92" s="71" t="s">
        <v>49</v>
      </c>
    </row>
    <row r="93" spans="1:17" ht="22.5" customHeight="1" x14ac:dyDescent="0.15">
      <c r="A93" s="120" t="s">
        <v>119</v>
      </c>
      <c r="B93" s="121"/>
      <c r="C93" s="59">
        <v>681</v>
      </c>
      <c r="D93" s="60">
        <v>10</v>
      </c>
      <c r="E93" s="60">
        <v>0</v>
      </c>
      <c r="F93" s="60">
        <v>0</v>
      </c>
      <c r="G93" s="61">
        <f t="shared" si="2"/>
        <v>691</v>
      </c>
      <c r="H93" s="62"/>
      <c r="I93" s="63"/>
      <c r="J93" s="64">
        <v>110</v>
      </c>
      <c r="K93" s="65">
        <v>442</v>
      </c>
      <c r="L93" s="66">
        <v>10</v>
      </c>
      <c r="M93" s="67">
        <v>10</v>
      </c>
      <c r="N93" s="67">
        <v>10</v>
      </c>
      <c r="O93" s="67">
        <v>10</v>
      </c>
      <c r="P93" s="68" t="s">
        <v>27</v>
      </c>
      <c r="Q93" s="71">
        <v>1</v>
      </c>
    </row>
    <row r="94" spans="1:17" ht="22.5" customHeight="1" x14ac:dyDescent="0.15">
      <c r="A94" s="120" t="s">
        <v>120</v>
      </c>
      <c r="B94" s="121"/>
      <c r="C94" s="59">
        <v>68</v>
      </c>
      <c r="D94" s="60">
        <v>3</v>
      </c>
      <c r="E94" s="60">
        <v>0</v>
      </c>
      <c r="F94" s="60">
        <v>0</v>
      </c>
      <c r="G94" s="61">
        <f t="shared" si="2"/>
        <v>71</v>
      </c>
      <c r="H94" s="62"/>
      <c r="I94" s="63"/>
      <c r="J94" s="64">
        <v>31</v>
      </c>
      <c r="K94" s="65">
        <v>266</v>
      </c>
      <c r="L94" s="66">
        <v>25</v>
      </c>
      <c r="M94" s="67">
        <v>25</v>
      </c>
      <c r="N94" s="67">
        <v>25</v>
      </c>
      <c r="O94" s="67">
        <v>25</v>
      </c>
      <c r="P94" s="68">
        <v>500</v>
      </c>
      <c r="Q94" s="72">
        <v>1</v>
      </c>
    </row>
    <row r="95" spans="1:17" ht="22.5" customHeight="1" x14ac:dyDescent="0.15">
      <c r="A95" s="120" t="s">
        <v>121</v>
      </c>
      <c r="B95" s="121"/>
      <c r="C95" s="59">
        <v>184</v>
      </c>
      <c r="D95" s="60">
        <v>22</v>
      </c>
      <c r="E95" s="60">
        <v>0</v>
      </c>
      <c r="F95" s="60">
        <v>0</v>
      </c>
      <c r="G95" s="61">
        <f t="shared" si="2"/>
        <v>206</v>
      </c>
      <c r="H95" s="62"/>
      <c r="I95" s="63"/>
      <c r="J95" s="64">
        <v>213</v>
      </c>
      <c r="K95" s="65">
        <v>833</v>
      </c>
      <c r="L95" s="66">
        <v>0</v>
      </c>
      <c r="M95" s="67">
        <v>0</v>
      </c>
      <c r="N95" s="67">
        <v>0</v>
      </c>
      <c r="O95" s="67">
        <v>0</v>
      </c>
      <c r="P95" s="68"/>
      <c r="Q95" s="72">
        <v>1</v>
      </c>
    </row>
    <row r="96" spans="1:17" ht="22.5" customHeight="1" x14ac:dyDescent="0.15">
      <c r="A96" s="120" t="s">
        <v>122</v>
      </c>
      <c r="B96" s="121"/>
      <c r="C96" s="59">
        <v>86</v>
      </c>
      <c r="D96" s="60">
        <v>6</v>
      </c>
      <c r="E96" s="60">
        <v>3</v>
      </c>
      <c r="F96" s="60">
        <v>7</v>
      </c>
      <c r="G96" s="61">
        <f t="shared" si="2"/>
        <v>102</v>
      </c>
      <c r="H96" s="62"/>
      <c r="I96" s="63"/>
      <c r="J96" s="64">
        <v>125</v>
      </c>
      <c r="K96" s="65">
        <v>1052</v>
      </c>
      <c r="L96" s="66">
        <v>10</v>
      </c>
      <c r="M96" s="67">
        <v>10</v>
      </c>
      <c r="N96" s="67">
        <v>10</v>
      </c>
      <c r="O96" s="67">
        <v>10</v>
      </c>
      <c r="P96" s="68">
        <v>50</v>
      </c>
      <c r="Q96" s="71">
        <v>1</v>
      </c>
    </row>
    <row r="97" spans="1:18" ht="22.5" customHeight="1" x14ac:dyDescent="0.15">
      <c r="A97" s="120" t="s">
        <v>123</v>
      </c>
      <c r="B97" s="121"/>
      <c r="C97" s="59">
        <v>26</v>
      </c>
      <c r="D97" s="60">
        <v>1</v>
      </c>
      <c r="E97" s="60">
        <v>0</v>
      </c>
      <c r="F97" s="60">
        <v>0</v>
      </c>
      <c r="G97" s="61">
        <f t="shared" si="2"/>
        <v>27</v>
      </c>
      <c r="H97" s="62"/>
      <c r="I97" s="63"/>
      <c r="J97" s="64">
        <v>10</v>
      </c>
      <c r="K97" s="65">
        <v>33</v>
      </c>
      <c r="L97" s="66">
        <v>30</v>
      </c>
      <c r="M97" s="67" t="s">
        <v>49</v>
      </c>
      <c r="N97" s="67">
        <v>20</v>
      </c>
      <c r="O97" s="67" t="s">
        <v>49</v>
      </c>
      <c r="P97" s="68" t="s">
        <v>49</v>
      </c>
      <c r="Q97" s="71">
        <v>1</v>
      </c>
    </row>
    <row r="98" spans="1:18" ht="22.5" customHeight="1" x14ac:dyDescent="0.15">
      <c r="A98" s="125" t="s">
        <v>124</v>
      </c>
      <c r="B98" s="114"/>
      <c r="C98" s="59">
        <v>962</v>
      </c>
      <c r="D98" s="60">
        <v>18</v>
      </c>
      <c r="E98" s="60">
        <v>2</v>
      </c>
      <c r="F98" s="60">
        <v>2</v>
      </c>
      <c r="G98" s="61">
        <f t="shared" si="2"/>
        <v>984</v>
      </c>
      <c r="H98" s="62"/>
      <c r="I98" s="63">
        <v>0</v>
      </c>
      <c r="J98" s="126">
        <v>403</v>
      </c>
      <c r="K98" s="65">
        <v>1538</v>
      </c>
      <c r="L98" s="66" t="s">
        <v>70</v>
      </c>
      <c r="M98" s="67" t="s">
        <v>70</v>
      </c>
      <c r="N98" s="67" t="s">
        <v>125</v>
      </c>
      <c r="O98" s="67" t="s">
        <v>70</v>
      </c>
      <c r="P98" s="68" t="s">
        <v>70</v>
      </c>
      <c r="Q98" s="72">
        <v>1</v>
      </c>
    </row>
    <row r="99" spans="1:18" ht="22.5" customHeight="1" x14ac:dyDescent="0.15">
      <c r="A99" s="127" t="s">
        <v>126</v>
      </c>
      <c r="B99" s="128"/>
      <c r="C99" s="129">
        <v>60</v>
      </c>
      <c r="D99" s="107">
        <v>6</v>
      </c>
      <c r="E99" s="107">
        <v>2</v>
      </c>
      <c r="F99" s="107">
        <v>0</v>
      </c>
      <c r="G99" s="130">
        <f t="shared" si="2"/>
        <v>68</v>
      </c>
      <c r="H99" s="131"/>
      <c r="I99" s="132"/>
      <c r="J99" s="108">
        <v>55</v>
      </c>
      <c r="K99" s="109">
        <v>186</v>
      </c>
      <c r="L99" s="133">
        <v>10</v>
      </c>
      <c r="M99" s="134">
        <v>10</v>
      </c>
      <c r="N99" s="134">
        <v>10</v>
      </c>
      <c r="O99" s="134">
        <v>10</v>
      </c>
      <c r="P99" s="135">
        <v>0</v>
      </c>
      <c r="Q99" s="136">
        <v>1</v>
      </c>
    </row>
    <row r="100" spans="1:18" ht="22.5" customHeight="1" x14ac:dyDescent="0.15">
      <c r="A100" s="120" t="s">
        <v>127</v>
      </c>
      <c r="B100" s="121"/>
      <c r="C100" s="59">
        <v>30</v>
      </c>
      <c r="D100" s="60">
        <v>3</v>
      </c>
      <c r="E100" s="60">
        <v>0</v>
      </c>
      <c r="F100" s="60">
        <v>0</v>
      </c>
      <c r="G100" s="61">
        <f t="shared" si="2"/>
        <v>33</v>
      </c>
      <c r="H100" s="62"/>
      <c r="I100" s="63">
        <v>0</v>
      </c>
      <c r="J100" s="64">
        <v>72</v>
      </c>
      <c r="K100" s="65">
        <v>217</v>
      </c>
      <c r="L100" s="66">
        <v>10</v>
      </c>
      <c r="M100" s="67">
        <v>10</v>
      </c>
      <c r="N100" s="67">
        <v>10</v>
      </c>
      <c r="O100" s="67">
        <v>10</v>
      </c>
      <c r="P100" s="68">
        <v>50</v>
      </c>
      <c r="Q100" s="72">
        <v>1</v>
      </c>
    </row>
    <row r="101" spans="1:18" ht="22.5" customHeight="1" x14ac:dyDescent="0.15">
      <c r="A101" s="120" t="s">
        <v>128</v>
      </c>
      <c r="B101" s="121"/>
      <c r="C101" s="59">
        <v>73</v>
      </c>
      <c r="D101" s="60">
        <v>0</v>
      </c>
      <c r="E101" s="60">
        <v>0</v>
      </c>
      <c r="F101" s="60">
        <v>0</v>
      </c>
      <c r="G101" s="61">
        <f t="shared" si="2"/>
        <v>73</v>
      </c>
      <c r="H101" s="62"/>
      <c r="I101" s="63">
        <v>0</v>
      </c>
      <c r="J101" s="64">
        <v>267</v>
      </c>
      <c r="K101" s="65">
        <v>1712</v>
      </c>
      <c r="L101" s="66">
        <v>10</v>
      </c>
      <c r="M101" s="67">
        <v>10</v>
      </c>
      <c r="N101" s="67">
        <v>10</v>
      </c>
      <c r="O101" s="67">
        <v>10</v>
      </c>
      <c r="P101" s="68">
        <v>80</v>
      </c>
      <c r="Q101" s="72">
        <v>1</v>
      </c>
    </row>
    <row r="102" spans="1:18" ht="22.5" customHeight="1" x14ac:dyDescent="0.15">
      <c r="A102" s="120" t="s">
        <v>129</v>
      </c>
      <c r="B102" s="137"/>
      <c r="C102" s="59"/>
      <c r="D102" s="60"/>
      <c r="E102" s="60"/>
      <c r="F102" s="60"/>
      <c r="G102" s="61">
        <f t="shared" si="2"/>
        <v>0</v>
      </c>
      <c r="H102" s="62"/>
      <c r="I102" s="63"/>
      <c r="J102" s="64">
        <v>54</v>
      </c>
      <c r="K102" s="65">
        <v>763</v>
      </c>
      <c r="L102" s="105">
        <v>10</v>
      </c>
      <c r="M102" s="67" t="s">
        <v>49</v>
      </c>
      <c r="N102" s="67">
        <v>10</v>
      </c>
      <c r="O102" s="67" t="s">
        <v>49</v>
      </c>
      <c r="P102" s="68" t="s">
        <v>49</v>
      </c>
      <c r="Q102" s="72">
        <v>1</v>
      </c>
    </row>
    <row r="103" spans="1:18" ht="22.5" customHeight="1" x14ac:dyDescent="0.15">
      <c r="A103" s="120" t="s">
        <v>130</v>
      </c>
      <c r="B103" s="121"/>
      <c r="C103" s="59"/>
      <c r="D103" s="60"/>
      <c r="E103" s="60"/>
      <c r="F103" s="60"/>
      <c r="G103" s="61">
        <f t="shared" si="2"/>
        <v>0</v>
      </c>
      <c r="H103" s="62"/>
      <c r="I103" s="63"/>
      <c r="J103" s="108"/>
      <c r="K103" s="65"/>
      <c r="L103" s="66">
        <v>20</v>
      </c>
      <c r="M103" s="67">
        <v>20</v>
      </c>
      <c r="N103" s="67">
        <v>20</v>
      </c>
      <c r="O103" s="67">
        <v>20</v>
      </c>
      <c r="P103" s="138">
        <v>150</v>
      </c>
      <c r="Q103" s="72">
        <v>1</v>
      </c>
      <c r="R103" s="139"/>
    </row>
    <row r="104" spans="1:18" ht="22.5" customHeight="1" x14ac:dyDescent="0.15">
      <c r="A104" s="120" t="s">
        <v>131</v>
      </c>
      <c r="B104" s="121"/>
      <c r="C104" s="59">
        <v>3</v>
      </c>
      <c r="D104" s="60">
        <v>1</v>
      </c>
      <c r="E104" s="60"/>
      <c r="F104" s="60">
        <v>3</v>
      </c>
      <c r="G104" s="61">
        <f t="shared" si="2"/>
        <v>7</v>
      </c>
      <c r="H104" s="62"/>
      <c r="I104" s="63"/>
      <c r="J104" s="64">
        <v>12</v>
      </c>
      <c r="K104" s="65">
        <v>129</v>
      </c>
      <c r="L104" s="66" t="s">
        <v>49</v>
      </c>
      <c r="M104" s="67" t="s">
        <v>49</v>
      </c>
      <c r="N104" s="67">
        <v>20</v>
      </c>
      <c r="O104" s="67" t="s">
        <v>49</v>
      </c>
      <c r="P104" s="68">
        <v>35</v>
      </c>
      <c r="Q104" s="72">
        <v>1</v>
      </c>
    </row>
    <row r="105" spans="1:18" ht="22.5" customHeight="1" x14ac:dyDescent="0.15">
      <c r="A105" s="120" t="s">
        <v>132</v>
      </c>
      <c r="B105" s="121"/>
      <c r="C105" s="59"/>
      <c r="D105" s="60"/>
      <c r="E105" s="60"/>
      <c r="F105" s="60"/>
      <c r="G105" s="61">
        <f t="shared" si="2"/>
        <v>0</v>
      </c>
      <c r="H105" s="62"/>
      <c r="I105" s="63"/>
      <c r="J105" s="64">
        <v>7</v>
      </c>
      <c r="K105" s="65">
        <v>18</v>
      </c>
      <c r="L105" s="66">
        <v>10</v>
      </c>
      <c r="M105" s="67">
        <v>10</v>
      </c>
      <c r="N105" s="67">
        <v>10</v>
      </c>
      <c r="O105" s="67">
        <v>10</v>
      </c>
      <c r="P105" s="68">
        <v>30</v>
      </c>
      <c r="Q105" s="72">
        <v>1</v>
      </c>
    </row>
    <row r="106" spans="1:18" ht="22.5" customHeight="1" x14ac:dyDescent="0.15">
      <c r="A106" s="125" t="s">
        <v>133</v>
      </c>
      <c r="B106" s="114"/>
      <c r="C106" s="59"/>
      <c r="D106" s="60"/>
      <c r="E106" s="60"/>
      <c r="F106" s="60"/>
      <c r="G106" s="61">
        <f t="shared" si="2"/>
        <v>0</v>
      </c>
      <c r="H106" s="62"/>
      <c r="I106" s="63"/>
      <c r="J106" s="64">
        <v>43</v>
      </c>
      <c r="K106" s="65">
        <v>170</v>
      </c>
      <c r="L106" s="66">
        <v>10</v>
      </c>
      <c r="M106" s="67">
        <v>10</v>
      </c>
      <c r="N106" s="67">
        <v>10</v>
      </c>
      <c r="O106" s="67">
        <v>10</v>
      </c>
      <c r="P106" s="68">
        <v>100</v>
      </c>
      <c r="Q106" s="72">
        <v>1</v>
      </c>
    </row>
    <row r="107" spans="1:18" ht="22.5" customHeight="1" x14ac:dyDescent="0.15">
      <c r="A107" s="125" t="s">
        <v>134</v>
      </c>
      <c r="B107" s="114"/>
      <c r="C107" s="59">
        <v>23</v>
      </c>
      <c r="D107" s="60">
        <v>0</v>
      </c>
      <c r="E107" s="60">
        <v>0</v>
      </c>
      <c r="F107" s="60">
        <v>0</v>
      </c>
      <c r="G107" s="61">
        <f t="shared" si="2"/>
        <v>23</v>
      </c>
      <c r="H107" s="62"/>
      <c r="I107" s="63">
        <v>0</v>
      </c>
      <c r="J107" s="64">
        <v>46</v>
      </c>
      <c r="K107" s="65">
        <v>313</v>
      </c>
      <c r="L107" s="66">
        <v>20</v>
      </c>
      <c r="M107" s="67">
        <v>20</v>
      </c>
      <c r="N107" s="67">
        <v>20</v>
      </c>
      <c r="O107" s="67">
        <v>20</v>
      </c>
      <c r="P107" s="68">
        <v>50</v>
      </c>
      <c r="Q107" s="72">
        <v>1</v>
      </c>
    </row>
    <row r="108" spans="1:18" ht="22.5" customHeight="1" x14ac:dyDescent="0.15">
      <c r="A108" s="125" t="s">
        <v>135</v>
      </c>
      <c r="B108" s="114"/>
      <c r="C108" s="59">
        <v>145</v>
      </c>
      <c r="D108" s="60"/>
      <c r="E108" s="60"/>
      <c r="F108" s="60"/>
      <c r="G108" s="61">
        <f t="shared" si="2"/>
        <v>145</v>
      </c>
      <c r="H108" s="62"/>
      <c r="I108" s="63"/>
      <c r="J108" s="64">
        <v>155</v>
      </c>
      <c r="K108" s="65">
        <v>934</v>
      </c>
      <c r="L108" s="66">
        <v>10</v>
      </c>
      <c r="M108" s="67">
        <v>10</v>
      </c>
      <c r="N108" s="67">
        <v>10</v>
      </c>
      <c r="O108" s="67">
        <v>10</v>
      </c>
      <c r="P108" s="68">
        <v>20</v>
      </c>
      <c r="Q108" s="72">
        <v>1</v>
      </c>
    </row>
    <row r="109" spans="1:18" ht="22.5" customHeight="1" x14ac:dyDescent="0.15">
      <c r="A109" s="125" t="s">
        <v>136</v>
      </c>
      <c r="B109" s="114"/>
      <c r="C109" s="59"/>
      <c r="D109" s="60"/>
      <c r="E109" s="60"/>
      <c r="F109" s="60"/>
      <c r="G109" s="61">
        <f t="shared" si="2"/>
        <v>0</v>
      </c>
      <c r="H109" s="62"/>
      <c r="I109" s="63"/>
      <c r="J109" s="64">
        <v>53</v>
      </c>
      <c r="K109" s="65">
        <v>199</v>
      </c>
      <c r="L109" s="66">
        <v>10</v>
      </c>
      <c r="M109" s="67">
        <v>10</v>
      </c>
      <c r="N109" s="67">
        <v>10</v>
      </c>
      <c r="O109" s="67">
        <v>10</v>
      </c>
      <c r="P109" s="68">
        <v>100</v>
      </c>
      <c r="Q109" s="72">
        <v>1</v>
      </c>
    </row>
    <row r="110" spans="1:18" ht="22.5" customHeight="1" x14ac:dyDescent="0.15">
      <c r="A110" s="125" t="s">
        <v>137</v>
      </c>
      <c r="B110" s="114"/>
      <c r="C110" s="59">
        <v>339</v>
      </c>
      <c r="D110" s="60">
        <v>14</v>
      </c>
      <c r="E110" s="60"/>
      <c r="F110" s="60"/>
      <c r="G110" s="61">
        <f t="shared" si="2"/>
        <v>353</v>
      </c>
      <c r="H110" s="62"/>
      <c r="I110" s="63"/>
      <c r="J110" s="64">
        <v>120</v>
      </c>
      <c r="K110" s="65">
        <v>597</v>
      </c>
      <c r="L110" s="66" t="s">
        <v>125</v>
      </c>
      <c r="M110" s="67" t="s">
        <v>125</v>
      </c>
      <c r="N110" s="67" t="s">
        <v>125</v>
      </c>
      <c r="O110" s="67" t="s">
        <v>125</v>
      </c>
      <c r="P110" s="68" t="s">
        <v>125</v>
      </c>
      <c r="Q110" s="72">
        <v>1</v>
      </c>
    </row>
    <row r="111" spans="1:18" ht="22.5" customHeight="1" x14ac:dyDescent="0.15">
      <c r="A111" s="125" t="s">
        <v>138</v>
      </c>
      <c r="B111" s="114"/>
      <c r="C111" s="59">
        <v>150</v>
      </c>
      <c r="D111" s="60">
        <v>12</v>
      </c>
      <c r="E111" s="60">
        <v>0</v>
      </c>
      <c r="F111" s="60">
        <v>0</v>
      </c>
      <c r="G111" s="61">
        <f>SUM(C111:F111)</f>
        <v>162</v>
      </c>
      <c r="H111" s="62"/>
      <c r="I111" s="63"/>
      <c r="J111" s="64"/>
      <c r="K111" s="64"/>
      <c r="L111" s="66">
        <v>10</v>
      </c>
      <c r="M111" s="67" t="s">
        <v>125</v>
      </c>
      <c r="N111" s="66" t="s">
        <v>125</v>
      </c>
      <c r="O111" s="67" t="s">
        <v>125</v>
      </c>
      <c r="P111" s="66" t="s">
        <v>70</v>
      </c>
      <c r="Q111" s="71">
        <v>1</v>
      </c>
    </row>
    <row r="112" spans="1:18" ht="22.5" customHeight="1" x14ac:dyDescent="0.15">
      <c r="A112" s="125" t="s">
        <v>139</v>
      </c>
      <c r="B112" s="114"/>
      <c r="C112" s="59"/>
      <c r="D112" s="60"/>
      <c r="E112" s="60"/>
      <c r="F112" s="60"/>
      <c r="G112" s="61">
        <f t="shared" si="2"/>
        <v>0</v>
      </c>
      <c r="H112" s="62"/>
      <c r="I112" s="63"/>
      <c r="J112" s="64"/>
      <c r="K112" s="65"/>
      <c r="L112" s="66" t="s">
        <v>49</v>
      </c>
      <c r="M112" s="67" t="s">
        <v>49</v>
      </c>
      <c r="N112" s="67" t="s">
        <v>49</v>
      </c>
      <c r="O112" s="67" t="s">
        <v>49</v>
      </c>
      <c r="P112" s="68" t="s">
        <v>49</v>
      </c>
      <c r="Q112" s="71" t="s">
        <v>49</v>
      </c>
    </row>
    <row r="113" spans="1:17" ht="22.5" customHeight="1" x14ac:dyDescent="0.15">
      <c r="A113" s="125" t="s">
        <v>140</v>
      </c>
      <c r="B113" s="114"/>
      <c r="C113" s="59">
        <v>961</v>
      </c>
      <c r="D113" s="60">
        <v>5</v>
      </c>
      <c r="E113" s="60">
        <v>0</v>
      </c>
      <c r="F113" s="60">
        <v>0</v>
      </c>
      <c r="G113" s="61">
        <f t="shared" si="2"/>
        <v>966</v>
      </c>
      <c r="H113" s="62"/>
      <c r="I113" s="63"/>
      <c r="J113" s="64">
        <v>62</v>
      </c>
      <c r="K113" s="65">
        <v>355</v>
      </c>
      <c r="L113" s="66">
        <v>10</v>
      </c>
      <c r="M113" s="67">
        <v>10</v>
      </c>
      <c r="N113" s="67">
        <v>10</v>
      </c>
      <c r="O113" s="67">
        <v>10</v>
      </c>
      <c r="P113" s="68" t="s">
        <v>27</v>
      </c>
      <c r="Q113" s="72">
        <v>1</v>
      </c>
    </row>
    <row r="114" spans="1:17" ht="22.5" customHeight="1" x14ac:dyDescent="0.15">
      <c r="A114" s="125" t="s">
        <v>141</v>
      </c>
      <c r="B114" s="114"/>
      <c r="C114" s="100"/>
      <c r="D114" s="60"/>
      <c r="E114" s="60"/>
      <c r="F114" s="60"/>
      <c r="G114" s="61">
        <f t="shared" si="2"/>
        <v>0</v>
      </c>
      <c r="H114" s="62"/>
      <c r="I114" s="63"/>
      <c r="J114" s="64"/>
      <c r="K114" s="65"/>
      <c r="L114" s="66">
        <v>25</v>
      </c>
      <c r="M114" s="67">
        <v>25</v>
      </c>
      <c r="N114" s="67">
        <v>25</v>
      </c>
      <c r="O114" s="67">
        <v>25</v>
      </c>
      <c r="P114" s="68">
        <v>105</v>
      </c>
      <c r="Q114" s="72">
        <v>1</v>
      </c>
    </row>
    <row r="115" spans="1:17" ht="22.5" customHeight="1" x14ac:dyDescent="0.15">
      <c r="A115" s="120" t="s">
        <v>142</v>
      </c>
      <c r="B115" s="121"/>
      <c r="C115" s="59">
        <v>154</v>
      </c>
      <c r="D115" s="60">
        <v>11</v>
      </c>
      <c r="E115" s="60">
        <v>0</v>
      </c>
      <c r="F115" s="60">
        <v>0</v>
      </c>
      <c r="G115" s="61">
        <f t="shared" si="2"/>
        <v>165</v>
      </c>
      <c r="H115" s="62"/>
      <c r="I115" s="63"/>
      <c r="J115" s="64">
        <v>42</v>
      </c>
      <c r="K115" s="65">
        <v>130</v>
      </c>
      <c r="L115" s="66">
        <v>10</v>
      </c>
      <c r="M115" s="67">
        <v>10</v>
      </c>
      <c r="N115" s="67">
        <v>10</v>
      </c>
      <c r="O115" s="67">
        <v>10</v>
      </c>
      <c r="P115" s="68">
        <v>100</v>
      </c>
      <c r="Q115" s="72">
        <v>1</v>
      </c>
    </row>
    <row r="116" spans="1:17" ht="22.5" customHeight="1" x14ac:dyDescent="0.15">
      <c r="A116" s="70" t="s">
        <v>143</v>
      </c>
      <c r="B116" s="84"/>
      <c r="C116" s="59">
        <v>276</v>
      </c>
      <c r="D116" s="60">
        <v>15</v>
      </c>
      <c r="E116" s="60"/>
      <c r="F116" s="60"/>
      <c r="G116" s="61">
        <f t="shared" si="2"/>
        <v>291</v>
      </c>
      <c r="H116" s="62"/>
      <c r="I116" s="63"/>
      <c r="J116" s="64">
        <v>45</v>
      </c>
      <c r="K116" s="65">
        <v>158</v>
      </c>
      <c r="L116" s="66">
        <v>10</v>
      </c>
      <c r="M116" s="67">
        <v>10</v>
      </c>
      <c r="N116" s="67">
        <v>10</v>
      </c>
      <c r="O116" s="67">
        <v>10</v>
      </c>
      <c r="P116" s="86">
        <v>50</v>
      </c>
      <c r="Q116" s="72">
        <v>1</v>
      </c>
    </row>
    <row r="117" spans="1:17" ht="22.5" customHeight="1" x14ac:dyDescent="0.15">
      <c r="A117" s="70" t="s">
        <v>144</v>
      </c>
      <c r="B117" s="84"/>
      <c r="C117" s="59"/>
      <c r="D117" s="60"/>
      <c r="E117" s="60"/>
      <c r="F117" s="60"/>
      <c r="G117" s="61">
        <f t="shared" si="2"/>
        <v>0</v>
      </c>
      <c r="H117" s="62"/>
      <c r="I117" s="63"/>
      <c r="J117" s="64">
        <v>20</v>
      </c>
      <c r="K117" s="65">
        <v>80</v>
      </c>
      <c r="L117" s="66">
        <v>10</v>
      </c>
      <c r="M117" s="67" t="s">
        <v>49</v>
      </c>
      <c r="N117" s="67">
        <v>10</v>
      </c>
      <c r="O117" s="67" t="s">
        <v>49</v>
      </c>
      <c r="P117" s="86">
        <v>50</v>
      </c>
      <c r="Q117" s="72">
        <v>1</v>
      </c>
    </row>
    <row r="118" spans="1:17" ht="22.5" customHeight="1" x14ac:dyDescent="0.15">
      <c r="A118" s="125" t="s">
        <v>145</v>
      </c>
      <c r="B118" s="114"/>
      <c r="C118" s="59">
        <v>116</v>
      </c>
      <c r="D118" s="60">
        <v>5</v>
      </c>
      <c r="E118" s="60">
        <v>0</v>
      </c>
      <c r="F118" s="60">
        <v>0</v>
      </c>
      <c r="G118" s="61">
        <f t="shared" si="2"/>
        <v>121</v>
      </c>
      <c r="H118" s="62"/>
      <c r="I118" s="63"/>
      <c r="J118" s="64">
        <v>17</v>
      </c>
      <c r="K118" s="65">
        <v>178</v>
      </c>
      <c r="L118" s="66">
        <v>10</v>
      </c>
      <c r="M118" s="67">
        <v>10</v>
      </c>
      <c r="N118" s="67">
        <v>10</v>
      </c>
      <c r="O118" s="67">
        <v>10</v>
      </c>
      <c r="P118" s="68">
        <v>20</v>
      </c>
      <c r="Q118" s="72">
        <v>1</v>
      </c>
    </row>
    <row r="119" spans="1:17" ht="22.5" customHeight="1" x14ac:dyDescent="0.15">
      <c r="A119" s="125" t="s">
        <v>146</v>
      </c>
      <c r="B119" s="114"/>
      <c r="C119" s="59">
        <v>462</v>
      </c>
      <c r="D119" s="60">
        <v>3</v>
      </c>
      <c r="E119" s="60"/>
      <c r="F119" s="60"/>
      <c r="G119" s="61">
        <f>SUM(C119:F119)</f>
        <v>465</v>
      </c>
      <c r="H119" s="62"/>
      <c r="I119" s="63"/>
      <c r="J119" s="64">
        <v>17</v>
      </c>
      <c r="K119" s="65">
        <v>40</v>
      </c>
      <c r="L119" s="66">
        <v>10</v>
      </c>
      <c r="M119" s="67">
        <v>10</v>
      </c>
      <c r="N119" s="67">
        <v>10</v>
      </c>
      <c r="O119" s="67">
        <v>10</v>
      </c>
      <c r="P119" s="68">
        <v>70</v>
      </c>
      <c r="Q119" s="72">
        <v>1</v>
      </c>
    </row>
    <row r="120" spans="1:17" ht="22.5" customHeight="1" x14ac:dyDescent="0.15">
      <c r="A120" s="125" t="s">
        <v>147</v>
      </c>
      <c r="B120" s="114"/>
      <c r="C120" s="59">
        <v>266</v>
      </c>
      <c r="D120" s="60">
        <v>8</v>
      </c>
      <c r="E120" s="60">
        <v>0</v>
      </c>
      <c r="F120" s="60"/>
      <c r="G120" s="61">
        <f>SUM(C120:F120)</f>
        <v>274</v>
      </c>
      <c r="H120" s="62"/>
      <c r="I120" s="63"/>
      <c r="J120" s="64">
        <v>79</v>
      </c>
      <c r="K120" s="65">
        <v>512</v>
      </c>
      <c r="L120" s="66">
        <v>10</v>
      </c>
      <c r="M120" s="67">
        <v>10</v>
      </c>
      <c r="N120" s="67">
        <v>10</v>
      </c>
      <c r="O120" s="67">
        <v>10</v>
      </c>
      <c r="P120" s="68">
        <v>80</v>
      </c>
      <c r="Q120" s="71">
        <v>1</v>
      </c>
    </row>
    <row r="121" spans="1:17" ht="22.5" customHeight="1" x14ac:dyDescent="0.15">
      <c r="A121" s="125" t="s">
        <v>148</v>
      </c>
      <c r="B121" s="114"/>
      <c r="C121" s="59">
        <v>767</v>
      </c>
      <c r="D121" s="60">
        <v>224</v>
      </c>
      <c r="E121" s="60">
        <v>1</v>
      </c>
      <c r="F121" s="60">
        <v>12</v>
      </c>
      <c r="G121" s="61">
        <f>SUM(C121:F121)</f>
        <v>1004</v>
      </c>
      <c r="H121" s="62"/>
      <c r="I121" s="63"/>
      <c r="J121" s="64">
        <v>80</v>
      </c>
      <c r="K121" s="65">
        <v>210</v>
      </c>
      <c r="L121" s="66">
        <v>10</v>
      </c>
      <c r="M121" s="67">
        <v>10</v>
      </c>
      <c r="N121" s="67">
        <v>10</v>
      </c>
      <c r="O121" s="67">
        <v>10</v>
      </c>
      <c r="P121" s="86">
        <v>50</v>
      </c>
      <c r="Q121" s="71">
        <v>1</v>
      </c>
    </row>
    <row r="122" spans="1:17" ht="22.5" customHeight="1" x14ac:dyDescent="0.15">
      <c r="A122" s="125" t="s">
        <v>149</v>
      </c>
      <c r="B122" s="114"/>
      <c r="C122" s="59">
        <v>121</v>
      </c>
      <c r="D122" s="60">
        <v>10</v>
      </c>
      <c r="E122" s="60">
        <v>0</v>
      </c>
      <c r="F122" s="60">
        <v>0</v>
      </c>
      <c r="G122" s="61">
        <f>SUM(C122:F122)</f>
        <v>131</v>
      </c>
      <c r="H122" s="62"/>
      <c r="I122" s="63"/>
      <c r="J122" s="64">
        <v>19</v>
      </c>
      <c r="K122" s="65">
        <v>173</v>
      </c>
      <c r="L122" s="66">
        <v>10</v>
      </c>
      <c r="M122" s="67">
        <v>10</v>
      </c>
      <c r="N122" s="67">
        <v>10</v>
      </c>
      <c r="O122" s="67">
        <v>10</v>
      </c>
      <c r="P122" s="86">
        <v>50</v>
      </c>
      <c r="Q122" s="72">
        <v>1</v>
      </c>
    </row>
    <row r="123" spans="1:17" ht="22.5" customHeight="1" thickBot="1" x14ac:dyDescent="0.2">
      <c r="A123" s="140" t="s">
        <v>150</v>
      </c>
      <c r="B123" s="141"/>
      <c r="C123" s="142">
        <v>155</v>
      </c>
      <c r="D123" s="143"/>
      <c r="E123" s="143"/>
      <c r="F123" s="143"/>
      <c r="G123" s="144">
        <f>SUM(C123:F123)</f>
        <v>155</v>
      </c>
      <c r="H123" s="62" t="s">
        <v>26</v>
      </c>
      <c r="I123" s="145">
        <v>16</v>
      </c>
      <c r="J123" s="98">
        <v>90</v>
      </c>
      <c r="K123" s="99">
        <v>1002</v>
      </c>
      <c r="L123" s="66">
        <v>10</v>
      </c>
      <c r="M123" s="67">
        <v>10</v>
      </c>
      <c r="N123" s="67">
        <v>10</v>
      </c>
      <c r="O123" s="67">
        <v>10</v>
      </c>
      <c r="P123" s="68">
        <v>50</v>
      </c>
      <c r="Q123" s="72">
        <v>1</v>
      </c>
    </row>
    <row r="124" spans="1:17" ht="22.5" customHeight="1" thickTop="1" x14ac:dyDescent="0.15">
      <c r="A124" s="146" t="s">
        <v>151</v>
      </c>
      <c r="B124" s="147"/>
      <c r="C124" s="148">
        <f>SUM(C7:C123)</f>
        <v>80856</v>
      </c>
      <c r="D124" s="149">
        <f>SUM(D7:D123)</f>
        <v>7241</v>
      </c>
      <c r="E124" s="149">
        <f>SUM(E7:E123)</f>
        <v>165</v>
      </c>
      <c r="F124" s="149">
        <f>SUM(F7:F123)</f>
        <v>316</v>
      </c>
      <c r="G124" s="150">
        <f>SUM(G7:G123)</f>
        <v>88578</v>
      </c>
      <c r="H124" s="151">
        <f>COUNTIF(H7:H123,"○")</f>
        <v>10</v>
      </c>
      <c r="I124" s="150">
        <f>SUM(I7:I123)</f>
        <v>1356</v>
      </c>
      <c r="J124" s="152">
        <f>SUM(J7:J123)</f>
        <v>30223</v>
      </c>
      <c r="K124" s="152">
        <f>SUM(K7:K123)</f>
        <v>229087</v>
      </c>
      <c r="L124" s="153"/>
      <c r="M124" s="154"/>
      <c r="N124" s="154"/>
      <c r="O124" s="154"/>
      <c r="P124" s="155"/>
      <c r="Q124" s="155"/>
    </row>
    <row r="125" spans="1:17" x14ac:dyDescent="0.15">
      <c r="P125" s="156"/>
      <c r="Q125" s="157"/>
    </row>
    <row r="126" spans="1:17" x14ac:dyDescent="0.15">
      <c r="A126" s="158" t="s">
        <v>152</v>
      </c>
      <c r="P126" s="156"/>
      <c r="Q126" s="157"/>
    </row>
    <row r="127" spans="1:17" x14ac:dyDescent="0.15">
      <c r="P127" s="157"/>
      <c r="Q127" s="157"/>
    </row>
  </sheetData>
  <mergeCells count="87">
    <mergeCell ref="A120:B120"/>
    <mergeCell ref="A121:B121"/>
    <mergeCell ref="A122:B122"/>
    <mergeCell ref="A123:B123"/>
    <mergeCell ref="A124:B124"/>
    <mergeCell ref="A114:B114"/>
    <mergeCell ref="A115:B115"/>
    <mergeCell ref="A116:B116"/>
    <mergeCell ref="A117:B117"/>
    <mergeCell ref="A118:B118"/>
    <mergeCell ref="A119:B119"/>
    <mergeCell ref="A108:B108"/>
    <mergeCell ref="A109:B109"/>
    <mergeCell ref="A110:B110"/>
    <mergeCell ref="A111:B111"/>
    <mergeCell ref="A112:B112"/>
    <mergeCell ref="A113:B113"/>
    <mergeCell ref="A102:B102"/>
    <mergeCell ref="A103:B103"/>
    <mergeCell ref="A104:B104"/>
    <mergeCell ref="A105:B105"/>
    <mergeCell ref="A106:B106"/>
    <mergeCell ref="A107:B107"/>
    <mergeCell ref="A96:B96"/>
    <mergeCell ref="A97:B97"/>
    <mergeCell ref="A98:B98"/>
    <mergeCell ref="A99:B99"/>
    <mergeCell ref="A100:B100"/>
    <mergeCell ref="A101:B101"/>
    <mergeCell ref="A90:B90"/>
    <mergeCell ref="A91:B91"/>
    <mergeCell ref="A92:B92"/>
    <mergeCell ref="A93:B93"/>
    <mergeCell ref="A94:B94"/>
    <mergeCell ref="A95:B95"/>
    <mergeCell ref="A84:B84"/>
    <mergeCell ref="A85:B85"/>
    <mergeCell ref="A86:B86"/>
    <mergeCell ref="A87:B87"/>
    <mergeCell ref="A88:B88"/>
    <mergeCell ref="A89:B89"/>
    <mergeCell ref="A73:B73"/>
    <mergeCell ref="A74:B74"/>
    <mergeCell ref="A75:B75"/>
    <mergeCell ref="A77:B77"/>
    <mergeCell ref="A78:B78"/>
    <mergeCell ref="A79:B79"/>
    <mergeCell ref="A58:B58"/>
    <mergeCell ref="A59:B59"/>
    <mergeCell ref="A60:B60"/>
    <mergeCell ref="A61:B61"/>
    <mergeCell ref="A70:B70"/>
    <mergeCell ref="A72:B72"/>
    <mergeCell ref="A47:B47"/>
    <mergeCell ref="A48:B48"/>
    <mergeCell ref="A49:B49"/>
    <mergeCell ref="A50:B50"/>
    <mergeCell ref="A51:B51"/>
    <mergeCell ref="A54:B54"/>
    <mergeCell ref="A24:B24"/>
    <mergeCell ref="A25:B25"/>
    <mergeCell ref="A26:B26"/>
    <mergeCell ref="A43:B43"/>
    <mergeCell ref="A44:B44"/>
    <mergeCell ref="A45:B45"/>
    <mergeCell ref="A8:B8"/>
    <mergeCell ref="A9:B9"/>
    <mergeCell ref="A10:B10"/>
    <mergeCell ref="A21:B21"/>
    <mergeCell ref="A22:B22"/>
    <mergeCell ref="A23:B23"/>
    <mergeCell ref="I4:I5"/>
    <mergeCell ref="J4:J5"/>
    <mergeCell ref="K4:K5"/>
    <mergeCell ref="L4:P4"/>
    <mergeCell ref="Q4:Q6"/>
    <mergeCell ref="A7:B7"/>
    <mergeCell ref="A3:B6"/>
    <mergeCell ref="C3:G3"/>
    <mergeCell ref="H3:I3"/>
    <mergeCell ref="J3:P3"/>
    <mergeCell ref="C4:C5"/>
    <mergeCell ref="D4:D5"/>
    <mergeCell ref="E4:E5"/>
    <mergeCell ref="F4:F5"/>
    <mergeCell ref="G4:G5"/>
    <mergeCell ref="H4:H5"/>
  </mergeCells>
  <phoneticPr fontId="3"/>
  <printOptions horizontalCentered="1"/>
  <pageMargins left="0.39370078740157483" right="0.39370078740157483" top="0.39370078740157483" bottom="0.59055118110236227" header="0.31496062992125984" footer="0.31496062992125984"/>
  <pageSetup paperSize="9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7調査相談・複写</vt:lpstr>
      <vt:lpstr>'7調査相談・複写'!Print_Area</vt:lpstr>
      <vt:lpstr>'7調査相談・複写'!Print_Titles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2019-09-21T01:21:39Z</dcterms:created>
  <dcterms:modified xsi:type="dcterms:W3CDTF">2019-09-21T01:22:02Z</dcterms:modified>
</cp:coreProperties>
</file>