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公文書\R7\023 調査、統計、研究等\002 統計\004公共図書館概要\長野県公共図書館概況調査\5_校正\"/>
    </mc:Choice>
  </mc:AlternateContent>
  <xr:revisionPtr revIDLastSave="0" documentId="13_ncr:1_{441C448B-1F97-428D-B98F-ADB8D56AEE6A}" xr6:coauthVersionLast="47" xr6:coauthVersionMax="47" xr10:uidLastSave="{00000000-0000-0000-0000-000000000000}"/>
  <bookViews>
    <workbookView xWindow="-110" yWindow="-110" windowWidth="19420" windowHeight="10420" xr2:uid="{D5F8090D-6550-4836-8688-02CC3FBCB68B}"/>
  </bookViews>
  <sheets>
    <sheet name="6職員" sheetId="1" r:id="rId1"/>
  </sheets>
  <definedNames>
    <definedName name="_xlnm._FilterDatabase" localSheetId="0" hidden="1">'6職員'!$A$7:$AC$7</definedName>
    <definedName name="_xlnm.Print_Area" localSheetId="0">'6職員'!$A:$AC</definedName>
    <definedName name="_xlnm.Print_Titles" localSheetId="0">'6職員'!$3:$7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8" i="1" l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AB127" i="1"/>
  <c r="AA127" i="1"/>
  <c r="Z127" i="1"/>
  <c r="Y127" i="1"/>
  <c r="AB126" i="1"/>
  <c r="AA126" i="1"/>
  <c r="Z126" i="1"/>
  <c r="Y126" i="1"/>
  <c r="AB125" i="1"/>
  <c r="AA125" i="1"/>
  <c r="Z125" i="1"/>
  <c r="Y125" i="1"/>
  <c r="AB124" i="1"/>
  <c r="AA124" i="1"/>
  <c r="Z124" i="1"/>
  <c r="Y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20" i="1"/>
  <c r="AA120" i="1"/>
  <c r="Z120" i="1"/>
  <c r="Y120" i="1"/>
  <c r="AB119" i="1"/>
  <c r="AA119" i="1"/>
  <c r="Z119" i="1"/>
  <c r="Y119" i="1"/>
  <c r="AB118" i="1"/>
  <c r="AA118" i="1"/>
  <c r="Z118" i="1"/>
  <c r="Y118" i="1"/>
  <c r="AB117" i="1"/>
  <c r="AA117" i="1"/>
  <c r="Z117" i="1"/>
  <c r="Y117" i="1"/>
  <c r="AB116" i="1"/>
  <c r="AA116" i="1"/>
  <c r="Z116" i="1"/>
  <c r="Y116" i="1"/>
  <c r="AB115" i="1"/>
  <c r="AA115" i="1"/>
  <c r="Z115" i="1"/>
  <c r="Y115" i="1"/>
  <c r="AB114" i="1"/>
  <c r="AA114" i="1"/>
  <c r="Z114" i="1"/>
  <c r="Y114" i="1"/>
  <c r="AB113" i="1"/>
  <c r="AA113" i="1"/>
  <c r="Z113" i="1"/>
  <c r="Y113" i="1"/>
  <c r="AB112" i="1"/>
  <c r="AA112" i="1"/>
  <c r="Z112" i="1"/>
  <c r="Y112" i="1"/>
  <c r="AB111" i="1"/>
  <c r="AA111" i="1"/>
  <c r="Z111" i="1"/>
  <c r="Y111" i="1"/>
  <c r="AB110" i="1"/>
  <c r="AA110" i="1"/>
  <c r="Z110" i="1"/>
  <c r="Y110" i="1"/>
  <c r="AB109" i="1"/>
  <c r="AA109" i="1"/>
  <c r="Z109" i="1"/>
  <c r="Y109" i="1"/>
  <c r="AB108" i="1"/>
  <c r="AA108" i="1"/>
  <c r="Z108" i="1"/>
  <c r="Y108" i="1"/>
  <c r="AB107" i="1"/>
  <c r="AA107" i="1"/>
  <c r="Z107" i="1"/>
  <c r="Y107" i="1"/>
  <c r="AB106" i="1"/>
  <c r="AA106" i="1"/>
  <c r="Z106" i="1"/>
  <c r="Y106" i="1"/>
  <c r="AB105" i="1"/>
  <c r="AA105" i="1"/>
  <c r="Z105" i="1"/>
  <c r="Y105" i="1"/>
  <c r="AB104" i="1"/>
  <c r="AA104" i="1"/>
  <c r="Z104" i="1"/>
  <c r="Y104" i="1"/>
  <c r="AB103" i="1"/>
  <c r="AA103" i="1"/>
  <c r="Z103" i="1"/>
  <c r="Y103" i="1"/>
  <c r="AB102" i="1"/>
  <c r="AA102" i="1"/>
  <c r="Z102" i="1"/>
  <c r="Y102" i="1"/>
  <c r="AB101" i="1"/>
  <c r="AA101" i="1"/>
  <c r="Z101" i="1"/>
  <c r="Y101" i="1"/>
  <c r="AB100" i="1"/>
  <c r="AA100" i="1"/>
  <c r="Z100" i="1"/>
  <c r="Y100" i="1"/>
  <c r="AB99" i="1"/>
  <c r="AA99" i="1"/>
  <c r="Z99" i="1"/>
  <c r="Y99" i="1"/>
  <c r="AB98" i="1"/>
  <c r="AA98" i="1"/>
  <c r="Z98" i="1"/>
  <c r="Y98" i="1"/>
  <c r="AB97" i="1"/>
  <c r="AA97" i="1"/>
  <c r="Z97" i="1"/>
  <c r="Y97" i="1"/>
  <c r="AB96" i="1"/>
  <c r="AA96" i="1"/>
  <c r="Z96" i="1"/>
  <c r="Y96" i="1"/>
  <c r="AB95" i="1"/>
  <c r="AA95" i="1"/>
  <c r="Z95" i="1"/>
  <c r="Y95" i="1"/>
  <c r="AB94" i="1"/>
  <c r="AA94" i="1"/>
  <c r="Z94" i="1"/>
  <c r="Y94" i="1"/>
  <c r="AB93" i="1"/>
  <c r="AA93" i="1"/>
  <c r="Z93" i="1"/>
  <c r="Y93" i="1"/>
  <c r="AB92" i="1"/>
  <c r="AA92" i="1"/>
  <c r="Z92" i="1"/>
  <c r="Y92" i="1"/>
  <c r="AB91" i="1"/>
  <c r="AA91" i="1"/>
  <c r="Z91" i="1"/>
  <c r="Y91" i="1"/>
  <c r="AB90" i="1"/>
  <c r="AA90" i="1"/>
  <c r="Z90" i="1"/>
  <c r="Y90" i="1"/>
  <c r="AB89" i="1"/>
  <c r="AA89" i="1"/>
  <c r="Z89" i="1"/>
  <c r="Y89" i="1"/>
  <c r="AB88" i="1"/>
  <c r="AA88" i="1"/>
  <c r="Z88" i="1"/>
  <c r="Y88" i="1"/>
  <c r="AB87" i="1"/>
  <c r="AA87" i="1"/>
  <c r="Z87" i="1"/>
  <c r="Y87" i="1"/>
  <c r="AB86" i="1"/>
  <c r="AA86" i="1"/>
  <c r="Z86" i="1"/>
  <c r="Y86" i="1"/>
  <c r="AB85" i="1"/>
  <c r="AA85" i="1"/>
  <c r="Z85" i="1"/>
  <c r="Y85" i="1"/>
  <c r="AB84" i="1"/>
  <c r="AA84" i="1"/>
  <c r="Z84" i="1"/>
  <c r="Y84" i="1"/>
  <c r="AB83" i="1"/>
  <c r="AA83" i="1"/>
  <c r="Z83" i="1"/>
  <c r="Y83" i="1"/>
  <c r="AB82" i="1"/>
  <c r="AA82" i="1"/>
  <c r="Z82" i="1"/>
  <c r="Y82" i="1"/>
  <c r="AB81" i="1"/>
  <c r="AA81" i="1"/>
  <c r="Z81" i="1"/>
  <c r="Y81" i="1"/>
  <c r="AB80" i="1"/>
  <c r="AA80" i="1"/>
  <c r="Z80" i="1"/>
  <c r="Y80" i="1"/>
  <c r="AB79" i="1"/>
  <c r="AA79" i="1"/>
  <c r="Z79" i="1"/>
  <c r="Y79" i="1"/>
  <c r="AB78" i="1"/>
  <c r="AA78" i="1"/>
  <c r="Z78" i="1"/>
  <c r="Y78" i="1"/>
  <c r="AB77" i="1"/>
  <c r="AA77" i="1"/>
  <c r="Z77" i="1"/>
  <c r="Y77" i="1"/>
  <c r="AB76" i="1"/>
  <c r="AA76" i="1"/>
  <c r="Z76" i="1"/>
  <c r="Y76" i="1"/>
  <c r="AB75" i="1"/>
  <c r="AA75" i="1"/>
  <c r="Z75" i="1"/>
  <c r="Y75" i="1"/>
  <c r="AB74" i="1"/>
  <c r="AA74" i="1"/>
  <c r="Z74" i="1"/>
  <c r="Y74" i="1"/>
  <c r="AB73" i="1"/>
  <c r="AA73" i="1"/>
  <c r="Z73" i="1"/>
  <c r="Y73" i="1"/>
  <c r="AB72" i="1"/>
  <c r="AA72" i="1"/>
  <c r="Z72" i="1"/>
  <c r="Y72" i="1"/>
  <c r="AB71" i="1"/>
  <c r="AA71" i="1"/>
  <c r="Z71" i="1"/>
  <c r="Y71" i="1"/>
  <c r="AB70" i="1"/>
  <c r="AA70" i="1"/>
  <c r="Z70" i="1"/>
  <c r="Y70" i="1"/>
  <c r="AB69" i="1"/>
  <c r="AA69" i="1"/>
  <c r="Z69" i="1"/>
  <c r="Y69" i="1"/>
  <c r="AB68" i="1"/>
  <c r="AA68" i="1"/>
  <c r="Z68" i="1"/>
  <c r="Y68" i="1"/>
  <c r="AB67" i="1"/>
  <c r="AA67" i="1"/>
  <c r="Z67" i="1"/>
  <c r="Y67" i="1"/>
  <c r="AB66" i="1"/>
  <c r="AA66" i="1"/>
  <c r="Z66" i="1"/>
  <c r="Y66" i="1"/>
  <c r="AB65" i="1"/>
  <c r="AA65" i="1"/>
  <c r="Z65" i="1"/>
  <c r="Y65" i="1"/>
  <c r="AB64" i="1"/>
  <c r="AA64" i="1"/>
  <c r="Z64" i="1"/>
  <c r="Y64" i="1"/>
  <c r="AB63" i="1"/>
  <c r="AA63" i="1"/>
  <c r="Z63" i="1"/>
  <c r="Y63" i="1"/>
  <c r="AB62" i="1"/>
  <c r="AA62" i="1"/>
  <c r="Z62" i="1"/>
  <c r="Y62" i="1"/>
  <c r="AB61" i="1"/>
  <c r="AA61" i="1"/>
  <c r="Z61" i="1"/>
  <c r="Y61" i="1"/>
  <c r="AB60" i="1"/>
  <c r="AA60" i="1"/>
  <c r="Z60" i="1"/>
  <c r="Y60" i="1"/>
  <c r="AB59" i="1"/>
  <c r="AA59" i="1"/>
  <c r="Z59" i="1"/>
  <c r="Y59" i="1"/>
  <c r="AB58" i="1"/>
  <c r="AA58" i="1"/>
  <c r="Z58" i="1"/>
  <c r="Y58" i="1"/>
  <c r="AB57" i="1"/>
  <c r="AA57" i="1"/>
  <c r="Z57" i="1"/>
  <c r="Y57" i="1"/>
  <c r="AB56" i="1"/>
  <c r="AA56" i="1"/>
  <c r="Z56" i="1"/>
  <c r="Y56" i="1"/>
  <c r="AB55" i="1"/>
  <c r="AA55" i="1"/>
  <c r="Z55" i="1"/>
  <c r="Y55" i="1"/>
  <c r="AB54" i="1"/>
  <c r="AA54" i="1"/>
  <c r="Z54" i="1"/>
  <c r="Y54" i="1"/>
  <c r="AB53" i="1"/>
  <c r="AA53" i="1"/>
  <c r="Z53" i="1"/>
  <c r="Y53" i="1"/>
  <c r="AB52" i="1"/>
  <c r="AA52" i="1"/>
  <c r="Z52" i="1"/>
  <c r="Y52" i="1"/>
  <c r="AB51" i="1"/>
  <c r="AA51" i="1"/>
  <c r="Z51" i="1"/>
  <c r="Y51" i="1"/>
  <c r="AB50" i="1"/>
  <c r="AA50" i="1"/>
  <c r="Z50" i="1"/>
  <c r="Y50" i="1"/>
  <c r="AB49" i="1"/>
  <c r="AA49" i="1"/>
  <c r="Z49" i="1"/>
  <c r="Y49" i="1"/>
  <c r="AB48" i="1"/>
  <c r="AA48" i="1"/>
  <c r="Z48" i="1"/>
  <c r="Y48" i="1"/>
  <c r="AB47" i="1"/>
  <c r="AA47" i="1"/>
  <c r="Z47" i="1"/>
  <c r="Y47" i="1"/>
  <c r="AB46" i="1"/>
  <c r="AA46" i="1"/>
  <c r="Z46" i="1"/>
  <c r="Y46" i="1"/>
  <c r="AB45" i="1"/>
  <c r="AA45" i="1"/>
  <c r="Z45" i="1"/>
  <c r="Y45" i="1"/>
  <c r="AB44" i="1"/>
  <c r="AA44" i="1"/>
  <c r="Z44" i="1"/>
  <c r="Y44" i="1"/>
  <c r="AB43" i="1"/>
  <c r="AA43" i="1"/>
  <c r="Z43" i="1"/>
  <c r="Y43" i="1"/>
  <c r="AB42" i="1"/>
  <c r="AA42" i="1"/>
  <c r="Z42" i="1"/>
  <c r="Y42" i="1"/>
  <c r="AB41" i="1"/>
  <c r="AA41" i="1"/>
  <c r="Z41" i="1"/>
  <c r="Y41" i="1"/>
  <c r="AB40" i="1"/>
  <c r="AA40" i="1"/>
  <c r="Z40" i="1"/>
  <c r="Y40" i="1"/>
  <c r="AB39" i="1"/>
  <c r="AA39" i="1"/>
  <c r="Z39" i="1"/>
  <c r="Y39" i="1"/>
  <c r="AB38" i="1"/>
  <c r="AA38" i="1"/>
  <c r="Z38" i="1"/>
  <c r="Y38" i="1"/>
  <c r="AB37" i="1"/>
  <c r="AA37" i="1"/>
  <c r="Z37" i="1"/>
  <c r="Y37" i="1"/>
  <c r="AB36" i="1"/>
  <c r="AA36" i="1"/>
  <c r="Z36" i="1"/>
  <c r="Y36" i="1"/>
  <c r="AB35" i="1"/>
  <c r="AA35" i="1"/>
  <c r="Z35" i="1"/>
  <c r="Y35" i="1"/>
  <c r="AB34" i="1"/>
  <c r="AA34" i="1"/>
  <c r="Z34" i="1"/>
  <c r="Y34" i="1"/>
  <c r="AB33" i="1"/>
  <c r="AA33" i="1"/>
  <c r="Z33" i="1"/>
  <c r="Y33" i="1"/>
  <c r="AB32" i="1"/>
  <c r="AA32" i="1"/>
  <c r="Z32" i="1"/>
  <c r="Y32" i="1"/>
  <c r="AB31" i="1"/>
  <c r="AA31" i="1"/>
  <c r="Z31" i="1"/>
  <c r="Y31" i="1"/>
  <c r="AB30" i="1"/>
  <c r="AA30" i="1"/>
  <c r="Z30" i="1"/>
  <c r="Y30" i="1"/>
  <c r="AB29" i="1"/>
  <c r="AA29" i="1"/>
  <c r="Z29" i="1"/>
  <c r="Y29" i="1"/>
  <c r="AB28" i="1"/>
  <c r="AA28" i="1"/>
  <c r="Z28" i="1"/>
  <c r="Y28" i="1"/>
  <c r="AB27" i="1"/>
  <c r="AA27" i="1"/>
  <c r="Z27" i="1"/>
  <c r="Y27" i="1"/>
  <c r="AB26" i="1"/>
  <c r="AA26" i="1"/>
  <c r="Z26" i="1"/>
  <c r="Y26" i="1"/>
  <c r="AB25" i="1"/>
  <c r="AA25" i="1"/>
  <c r="Z25" i="1"/>
  <c r="Y25" i="1"/>
  <c r="AB24" i="1"/>
  <c r="AA24" i="1"/>
  <c r="Z24" i="1"/>
  <c r="Y24" i="1"/>
  <c r="AB23" i="1"/>
  <c r="AA23" i="1"/>
  <c r="Z23" i="1"/>
  <c r="Y23" i="1"/>
  <c r="AB22" i="1"/>
  <c r="AA22" i="1"/>
  <c r="Z22" i="1"/>
  <c r="Y22" i="1"/>
  <c r="AB21" i="1"/>
  <c r="AA21" i="1"/>
  <c r="Z21" i="1"/>
  <c r="Y21" i="1"/>
  <c r="AB20" i="1"/>
  <c r="AA20" i="1"/>
  <c r="Z20" i="1"/>
  <c r="Y20" i="1"/>
  <c r="AB19" i="1"/>
  <c r="AA19" i="1"/>
  <c r="Z19" i="1"/>
  <c r="Y19" i="1"/>
  <c r="AB18" i="1"/>
  <c r="AA18" i="1"/>
  <c r="Z18" i="1"/>
  <c r="Y18" i="1"/>
  <c r="AB17" i="1"/>
  <c r="AA17" i="1"/>
  <c r="Z17" i="1"/>
  <c r="Y17" i="1"/>
  <c r="AB16" i="1"/>
  <c r="AA16" i="1"/>
  <c r="Z16" i="1"/>
  <c r="Y16" i="1"/>
  <c r="AB15" i="1"/>
  <c r="AA15" i="1"/>
  <c r="Z15" i="1"/>
  <c r="Y15" i="1"/>
  <c r="AB14" i="1"/>
  <c r="AA14" i="1"/>
  <c r="Z14" i="1"/>
  <c r="Y14" i="1"/>
  <c r="AB13" i="1"/>
  <c r="AA13" i="1"/>
  <c r="Z13" i="1"/>
  <c r="Y13" i="1"/>
  <c r="AB12" i="1"/>
  <c r="AA12" i="1"/>
  <c r="Z12" i="1"/>
  <c r="Y12" i="1"/>
  <c r="AB11" i="1"/>
  <c r="AA11" i="1"/>
  <c r="Z11" i="1"/>
  <c r="Y11" i="1"/>
  <c r="AB10" i="1"/>
  <c r="AA10" i="1"/>
  <c r="Z10" i="1"/>
  <c r="Y10" i="1"/>
  <c r="AB9" i="1"/>
  <c r="AA9" i="1"/>
  <c r="AA128" i="1" s="1"/>
  <c r="Z9" i="1"/>
  <c r="Y9" i="1"/>
  <c r="Y128" i="1" s="1"/>
  <c r="AB8" i="1"/>
  <c r="AB128" i="1" s="1"/>
  <c r="AA8" i="1"/>
  <c r="Z8" i="1"/>
  <c r="Z128" i="1" s="1"/>
  <c r="Y8" i="1"/>
</calcChain>
</file>

<file path=xl/sharedStrings.xml><?xml version="1.0" encoding="utf-8"?>
<sst xmlns="http://schemas.openxmlformats.org/spreadsheetml/2006/main" count="193" uniqueCount="148">
  <si>
    <t>6 職員</t>
    <rPh sb="2" eb="4">
      <t>ショクイン</t>
    </rPh>
    <phoneticPr fontId="3"/>
  </si>
  <si>
    <t>館       名</t>
    <rPh sb="0" eb="1">
      <t>カン</t>
    </rPh>
    <rPh sb="8" eb="9">
      <t>メイ</t>
    </rPh>
    <phoneticPr fontId="3"/>
  </si>
  <si>
    <t>直営</t>
    <rPh sb="0" eb="2">
      <t>センニン</t>
    </rPh>
    <phoneticPr fontId="3"/>
  </si>
  <si>
    <t>委託</t>
    <rPh sb="0" eb="2">
      <t>イタク</t>
    </rPh>
    <phoneticPr fontId="3"/>
  </si>
  <si>
    <t>合計</t>
    <rPh sb="0" eb="2">
      <t>ゴウケイ</t>
    </rPh>
    <phoneticPr fontId="3"/>
  </si>
  <si>
    <t>専任</t>
    <rPh sb="0" eb="2">
      <t>センニン</t>
    </rPh>
    <phoneticPr fontId="3"/>
  </si>
  <si>
    <t>兼任</t>
    <rPh sb="0" eb="2">
      <t>ケンニン</t>
    </rPh>
    <phoneticPr fontId="3"/>
  </si>
  <si>
    <t>会計年度</t>
    <rPh sb="0" eb="2">
      <t>カイケイ</t>
    </rPh>
    <rPh sb="2" eb="4">
      <t>ネンド</t>
    </rPh>
    <phoneticPr fontId="3"/>
  </si>
  <si>
    <t>臨時</t>
    <rPh sb="0" eb="2">
      <t>リンジ</t>
    </rPh>
    <phoneticPr fontId="3"/>
  </si>
  <si>
    <t>派遣</t>
    <rPh sb="0" eb="2">
      <t>ハケン</t>
    </rPh>
    <phoneticPr fontId="3"/>
  </si>
  <si>
    <t>専任・</t>
    <rPh sb="0" eb="2">
      <t>センニン</t>
    </rPh>
    <phoneticPr fontId="3"/>
  </si>
  <si>
    <t>契約社員</t>
    <rPh sb="0" eb="2">
      <t>ケイヤク</t>
    </rPh>
    <rPh sb="2" eb="4">
      <t>シャイン</t>
    </rPh>
    <phoneticPr fontId="3"/>
  </si>
  <si>
    <t xml:space="preserve"> </t>
    <phoneticPr fontId="3"/>
  </si>
  <si>
    <t>実数</t>
    <rPh sb="0" eb="2">
      <t>ジッスウ</t>
    </rPh>
    <phoneticPr fontId="3"/>
  </si>
  <si>
    <r>
      <rPr>
        <sz val="8"/>
        <rFont val="ＭＳ 明朝"/>
        <family val="1"/>
        <charset val="128"/>
      </rPr>
      <t>時間換算</t>
    </r>
    <r>
      <rPr>
        <sz val="5"/>
        <rFont val="ＭＳ 明朝"/>
        <family val="1"/>
        <charset val="128"/>
      </rPr>
      <t>※1</t>
    </r>
    <rPh sb="0" eb="2">
      <t>ジカン</t>
    </rPh>
    <rPh sb="2" eb="4">
      <t>カンサン</t>
    </rPh>
    <phoneticPr fontId="3"/>
  </si>
  <si>
    <t>兼任</t>
    <phoneticPr fontId="3"/>
  </si>
  <si>
    <t>うち司書</t>
    <rPh sb="2" eb="4">
      <t>シショ</t>
    </rPh>
    <phoneticPr fontId="3"/>
  </si>
  <si>
    <t>人</t>
    <phoneticPr fontId="3"/>
  </si>
  <si>
    <t>人</t>
    <rPh sb="0" eb="1">
      <t>ヒト</t>
    </rPh>
    <phoneticPr fontId="3"/>
  </si>
  <si>
    <t>※2</t>
    <phoneticPr fontId="3"/>
  </si>
  <si>
    <t>-</t>
  </si>
  <si>
    <t>※3</t>
    <phoneticPr fontId="3"/>
  </si>
  <si>
    <t>※4</t>
    <phoneticPr fontId="3"/>
  </si>
  <si>
    <t>※1 時間換算は、年間実労働予定時間の合計を、1,500時間につき1人として換算し、小数点第2位を四捨五入した数です。</t>
    <phoneticPr fontId="3"/>
  </si>
  <si>
    <t>　　合計値は、専任・兼任の実人数に、会計年度・臨時・派遣・契約社員の時間換算人数を足した数です。</t>
    <rPh sb="2" eb="5">
      <t>ゴウケイチ</t>
    </rPh>
    <rPh sb="7" eb="9">
      <t>センニン</t>
    </rPh>
    <rPh sb="10" eb="12">
      <t>ケンニン</t>
    </rPh>
    <rPh sb="13" eb="14">
      <t>ジツ</t>
    </rPh>
    <rPh sb="14" eb="16">
      <t>ニンズウ</t>
    </rPh>
    <rPh sb="18" eb="20">
      <t>カイケイ</t>
    </rPh>
    <rPh sb="20" eb="22">
      <t>ネンド</t>
    </rPh>
    <rPh sb="23" eb="25">
      <t>リンジ</t>
    </rPh>
    <rPh sb="26" eb="28">
      <t>ハケン</t>
    </rPh>
    <rPh sb="29" eb="31">
      <t>ケイヤク</t>
    </rPh>
    <rPh sb="31" eb="33">
      <t>シャイン</t>
    </rPh>
    <rPh sb="34" eb="36">
      <t>ジカン</t>
    </rPh>
    <rPh sb="36" eb="38">
      <t>カンサン</t>
    </rPh>
    <rPh sb="38" eb="40">
      <t>ニンズウ</t>
    </rPh>
    <rPh sb="41" eb="42">
      <t>タ</t>
    </rPh>
    <rPh sb="44" eb="45">
      <t>カズ</t>
    </rPh>
    <phoneticPr fontId="3"/>
  </si>
  <si>
    <t>※2 専任職員数に育休職員数を含みます。</t>
    <rPh sb="3" eb="5">
      <t>センニン</t>
    </rPh>
    <rPh sb="5" eb="7">
      <t>ショクイン</t>
    </rPh>
    <rPh sb="7" eb="8">
      <t>スウ</t>
    </rPh>
    <rPh sb="9" eb="11">
      <t>イクキュウ</t>
    </rPh>
    <rPh sb="11" eb="13">
      <t>ショクイン</t>
    </rPh>
    <rPh sb="13" eb="14">
      <t>スウ</t>
    </rPh>
    <rPh sb="15" eb="16">
      <t>フク</t>
    </rPh>
    <phoneticPr fontId="3"/>
  </si>
  <si>
    <t>※3 中軽井沢図書館職員が兼務。</t>
    <phoneticPr fontId="3"/>
  </si>
  <si>
    <t>※4 今回の調査から、実人数は長期会計年度の人数(名簿)を記載。実労働換算は日々雇用(代替)を含みます。</t>
    <phoneticPr fontId="3"/>
  </si>
  <si>
    <t>県立長野</t>
  </si>
  <si>
    <t>長野市立長野</t>
  </si>
  <si>
    <t>長野市立南部</t>
  </si>
  <si>
    <t>松本市中央</t>
  </si>
  <si>
    <t>あがた</t>
  </si>
  <si>
    <t>鎌田</t>
  </si>
  <si>
    <t>南部</t>
  </si>
  <si>
    <t>寿台</t>
  </si>
  <si>
    <t>本郷</t>
  </si>
  <si>
    <t>中山</t>
  </si>
  <si>
    <t>島内</t>
  </si>
  <si>
    <t>空港</t>
  </si>
  <si>
    <t>波田</t>
  </si>
  <si>
    <t>梓川</t>
  </si>
  <si>
    <t>上田市立上田</t>
  </si>
  <si>
    <t>上田市立丸子</t>
  </si>
  <si>
    <t>上田情報</t>
  </si>
  <si>
    <t>上田市立真田　</t>
  </si>
  <si>
    <t>市立岡谷</t>
  </si>
  <si>
    <t>飯田市立中央</t>
  </si>
  <si>
    <t>羽場</t>
  </si>
  <si>
    <t>丸山</t>
  </si>
  <si>
    <t>東野</t>
  </si>
  <si>
    <t>座光寺</t>
  </si>
  <si>
    <t>松尾</t>
  </si>
  <si>
    <t>下久堅</t>
  </si>
  <si>
    <t>上久堅</t>
  </si>
  <si>
    <t>千代</t>
  </si>
  <si>
    <t>龍江</t>
  </si>
  <si>
    <t>竜丘</t>
  </si>
  <si>
    <t>川路</t>
  </si>
  <si>
    <t>三穂</t>
  </si>
  <si>
    <t>山本</t>
  </si>
  <si>
    <t>伊賀良</t>
  </si>
  <si>
    <t>上村</t>
  </si>
  <si>
    <t>南信濃</t>
  </si>
  <si>
    <t>飯田市立上郷</t>
  </si>
  <si>
    <t>飯田市立鼎</t>
  </si>
  <si>
    <t>諏訪市</t>
  </si>
  <si>
    <t>風樹文庫</t>
  </si>
  <si>
    <t>市立須坂</t>
  </si>
  <si>
    <t>市立小諸</t>
  </si>
  <si>
    <t>伊那市立伊那</t>
  </si>
  <si>
    <t>伊那市立高遠</t>
  </si>
  <si>
    <t>駒ヶ根市</t>
  </si>
  <si>
    <t>東伊那</t>
  </si>
  <si>
    <t>中沢</t>
  </si>
  <si>
    <t>中野市</t>
  </si>
  <si>
    <t>北部</t>
  </si>
  <si>
    <t>西部</t>
  </si>
  <si>
    <t>豊田</t>
  </si>
  <si>
    <t>市立大町</t>
  </si>
  <si>
    <t>市立飯山</t>
  </si>
  <si>
    <t>茅野市</t>
  </si>
  <si>
    <t>塩尻市</t>
  </si>
  <si>
    <t>広丘</t>
  </si>
  <si>
    <t>北小野</t>
  </si>
  <si>
    <t>片丘</t>
  </si>
  <si>
    <t>塩尻東</t>
  </si>
  <si>
    <t>宗賀</t>
  </si>
  <si>
    <t>洗馬</t>
  </si>
  <si>
    <t>吉田</t>
  </si>
  <si>
    <t>楢川</t>
  </si>
  <si>
    <t>佐久市立中央</t>
  </si>
  <si>
    <t>サン
グリモ</t>
  </si>
  <si>
    <t>佐久市立臼田</t>
  </si>
  <si>
    <t>佐久市立浅科</t>
  </si>
  <si>
    <t>佐久市立望月</t>
  </si>
  <si>
    <t>千曲市立更埴</t>
  </si>
  <si>
    <t>更埴西</t>
  </si>
  <si>
    <t>千曲市立戸倉</t>
  </si>
  <si>
    <t>東御市立</t>
  </si>
  <si>
    <t>安曇野市中央</t>
  </si>
  <si>
    <t>豊科</t>
  </si>
  <si>
    <t>三郷</t>
  </si>
  <si>
    <t>堀金</t>
  </si>
  <si>
    <t>明科</t>
  </si>
  <si>
    <t>小海町</t>
  </si>
  <si>
    <t>佐久穂町</t>
  </si>
  <si>
    <t>軽井沢町立
中軽井沢</t>
  </si>
  <si>
    <t>軽井沢町立
離山</t>
  </si>
  <si>
    <t>御代田町</t>
  </si>
  <si>
    <t>下諏訪町</t>
  </si>
  <si>
    <t>富士見町</t>
  </si>
  <si>
    <t>辰野町</t>
  </si>
  <si>
    <t>箕輪町</t>
  </si>
  <si>
    <t>飯島町</t>
  </si>
  <si>
    <t>松川町</t>
  </si>
  <si>
    <t>高森町</t>
  </si>
  <si>
    <t>阿南町</t>
  </si>
  <si>
    <t>木曽町</t>
  </si>
  <si>
    <t>日義</t>
  </si>
  <si>
    <t>開田</t>
  </si>
  <si>
    <t>三岳</t>
  </si>
  <si>
    <t>池田町</t>
  </si>
  <si>
    <t>坂城町</t>
  </si>
  <si>
    <t>小布施町</t>
  </si>
  <si>
    <t>山ノ内町</t>
  </si>
  <si>
    <t>川上村</t>
  </si>
  <si>
    <t>南牧村</t>
  </si>
  <si>
    <t>南相木村立</t>
  </si>
  <si>
    <t>青木村</t>
  </si>
  <si>
    <t>原村</t>
  </si>
  <si>
    <t>南箕輪村</t>
  </si>
  <si>
    <t>中川村</t>
  </si>
  <si>
    <t>宮田村</t>
  </si>
  <si>
    <t>阿智村</t>
  </si>
  <si>
    <t>根羽村</t>
  </si>
  <si>
    <t>下條村</t>
  </si>
  <si>
    <t>天龍村</t>
  </si>
  <si>
    <t>喬木村</t>
  </si>
  <si>
    <t>豊丘村</t>
  </si>
  <si>
    <t>大桑村</t>
  </si>
  <si>
    <t>山形村</t>
  </si>
  <si>
    <t>朝日村</t>
  </si>
  <si>
    <t>筑北村</t>
  </si>
  <si>
    <t>松川村</t>
  </si>
  <si>
    <t>白馬村</t>
  </si>
  <si>
    <t>小谷村</t>
  </si>
  <si>
    <t>ライブラリー
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</si>
</sst>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 "/>
    <numFmt numFmtId="178" formatCode="\(@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 applyFill="0" applyProtection="0"/>
  </cellStyleXfs>
  <cellXfs count="21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176" fontId="4" fillId="0" borderId="0" xfId="0" applyNumberFormat="1" applyFont="1"/>
    <xf numFmtId="1" fontId="4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distributed"/>
    </xf>
    <xf numFmtId="176" fontId="5" fillId="0" borderId="0" xfId="0" applyNumberFormat="1" applyFont="1"/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176" fontId="4" fillId="0" borderId="4" xfId="0" applyNumberFormat="1" applyFont="1" applyBorder="1" applyAlignment="1">
      <alignment horizontal="centerContinuous" vertical="center"/>
    </xf>
    <xf numFmtId="176" fontId="4" fillId="0" borderId="5" xfId="0" applyNumberFormat="1" applyFont="1" applyBorder="1" applyAlignment="1">
      <alignment horizontal="centerContinuous" vertical="center"/>
    </xf>
    <xf numFmtId="1" fontId="4" fillId="0" borderId="4" xfId="0" applyNumberFormat="1" applyFont="1" applyBorder="1" applyAlignment="1">
      <alignment horizontal="centerContinuous" vertical="center"/>
    </xf>
    <xf numFmtId="176" fontId="4" fillId="0" borderId="4" xfId="0" applyNumberFormat="1" applyFont="1" applyBorder="1" applyAlignment="1">
      <alignment horizontal="centerContinuous"/>
    </xf>
    <xf numFmtId="0" fontId="6" fillId="0" borderId="0" xfId="0" applyFont="1" applyAlignment="1">
      <alignment horizontal="left" vertical="center" justifyLastLine="1"/>
    </xf>
    <xf numFmtId="0" fontId="4" fillId="0" borderId="6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176" fontId="4" fillId="0" borderId="10" xfId="0" applyNumberFormat="1" applyFont="1" applyBorder="1" applyAlignment="1">
      <alignment horizontal="centerContinuous" vertical="center"/>
    </xf>
    <xf numFmtId="176" fontId="4" fillId="0" borderId="11" xfId="0" applyNumberFormat="1" applyFont="1" applyBorder="1" applyAlignment="1">
      <alignment horizontal="centerContinuous" vertical="center"/>
    </xf>
    <xf numFmtId="176" fontId="4" fillId="0" borderId="0" xfId="0" applyNumberFormat="1" applyFont="1" applyAlignment="1">
      <alignment horizontal="centerContinuous" vertical="center"/>
    </xf>
    <xf numFmtId="176" fontId="4" fillId="0" borderId="7" xfId="0" applyNumberFormat="1" applyFont="1" applyBorder="1" applyAlignment="1">
      <alignment horizontal="centerContinuous" vertical="center"/>
    </xf>
    <xf numFmtId="176" fontId="4" fillId="0" borderId="0" xfId="0" applyNumberFormat="1" applyFont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Continuous" vertical="center"/>
    </xf>
    <xf numFmtId="176" fontId="4" fillId="0" borderId="12" xfId="0" applyNumberFormat="1" applyFont="1" applyBorder="1" applyAlignment="1">
      <alignment horizontal="centerContinuous" vertical="center"/>
    </xf>
    <xf numFmtId="176" fontId="4" fillId="0" borderId="13" xfId="0" applyNumberFormat="1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176" fontId="4" fillId="0" borderId="15" xfId="0" applyNumberFormat="1" applyFont="1" applyBorder="1" applyAlignment="1">
      <alignment horizontal="centerContinuous" vertical="center"/>
    </xf>
    <xf numFmtId="176" fontId="4" fillId="0" borderId="16" xfId="0" applyNumberFormat="1" applyFont="1" applyBorder="1" applyAlignment="1">
      <alignment horizontal="centerContinuous" vertical="center"/>
    </xf>
    <xf numFmtId="1" fontId="4" fillId="0" borderId="0" xfId="0" applyNumberFormat="1" applyFont="1" applyAlignment="1">
      <alignment horizontal="centerContinuous" vertical="center"/>
    </xf>
    <xf numFmtId="1" fontId="4" fillId="0" borderId="12" xfId="0" applyNumberFormat="1" applyFont="1" applyBorder="1" applyAlignment="1">
      <alignment horizontal="centerContinuous" vertical="center"/>
    </xf>
    <xf numFmtId="176" fontId="4" fillId="0" borderId="17" xfId="0" applyNumberFormat="1" applyFont="1" applyBorder="1" applyAlignment="1">
      <alignment horizontal="centerContinuous" vertical="center"/>
    </xf>
    <xf numFmtId="177" fontId="4" fillId="0" borderId="18" xfId="0" applyNumberFormat="1" applyFont="1" applyBorder="1" applyAlignment="1">
      <alignment horizontal="center" vertical="top" textRotation="255"/>
    </xf>
    <xf numFmtId="0" fontId="4" fillId="0" borderId="19" xfId="0" applyFont="1" applyBorder="1" applyAlignment="1">
      <alignment horizontal="center" vertical="top" textRotation="255" wrapText="1"/>
    </xf>
    <xf numFmtId="176" fontId="4" fillId="0" borderId="19" xfId="0" applyNumberFormat="1" applyFont="1" applyBorder="1" applyAlignment="1">
      <alignment horizontal="center" vertical="top" textRotation="255" wrapText="1"/>
    </xf>
    <xf numFmtId="0" fontId="4" fillId="0" borderId="20" xfId="0" applyFont="1" applyBorder="1" applyAlignment="1">
      <alignment horizontal="center" vertical="top" textRotation="255" wrapText="1"/>
    </xf>
    <xf numFmtId="0" fontId="4" fillId="0" borderId="0" xfId="0" applyFont="1" applyAlignment="1">
      <alignment horizontal="center" vertical="top" textRotation="255" wrapText="1"/>
    </xf>
    <xf numFmtId="0" fontId="4" fillId="0" borderId="18" xfId="0" applyFont="1" applyBorder="1" applyAlignment="1">
      <alignment horizontal="center" vertical="top" textRotation="255" wrapText="1" shrinkToFit="1"/>
    </xf>
    <xf numFmtId="0" fontId="4" fillId="0" borderId="20" xfId="0" applyFont="1" applyBorder="1" applyAlignment="1">
      <alignment horizontal="center" vertical="top" textRotation="255" wrapText="1" shrinkToFit="1"/>
    </xf>
    <xf numFmtId="0" fontId="4" fillId="0" borderId="7" xfId="0" applyFont="1" applyBorder="1" applyAlignment="1">
      <alignment horizontal="center" vertical="top" textRotation="255" wrapText="1"/>
    </xf>
    <xf numFmtId="1" fontId="4" fillId="0" borderId="19" xfId="0" applyNumberFormat="1" applyFont="1" applyBorder="1" applyAlignment="1">
      <alignment horizontal="center" vertical="top" textRotation="255" wrapText="1"/>
    </xf>
    <xf numFmtId="176" fontId="4" fillId="0" borderId="20" xfId="0" applyNumberFormat="1" applyFont="1" applyBorder="1" applyAlignment="1">
      <alignment horizontal="center" vertical="top" textRotation="255" wrapText="1"/>
    </xf>
    <xf numFmtId="177" fontId="6" fillId="0" borderId="0" xfId="0" applyNumberFormat="1" applyFont="1" applyAlignment="1">
      <alignment horizontal="left" vertical="center"/>
    </xf>
    <xf numFmtId="178" fontId="6" fillId="0" borderId="23" xfId="0" applyNumberFormat="1" applyFont="1" applyBorder="1" applyAlignment="1">
      <alignment horizontal="right"/>
    </xf>
    <xf numFmtId="178" fontId="6" fillId="0" borderId="24" xfId="0" applyNumberFormat="1" applyFont="1" applyBorder="1" applyAlignment="1">
      <alignment horizontal="right"/>
    </xf>
    <xf numFmtId="178" fontId="6" fillId="0" borderId="25" xfId="0" applyNumberFormat="1" applyFont="1" applyBorder="1" applyAlignment="1">
      <alignment horizontal="right"/>
    </xf>
    <xf numFmtId="178" fontId="6" fillId="0" borderId="26" xfId="0" applyNumberFormat="1" applyFont="1" applyBorder="1" applyAlignment="1">
      <alignment horizontal="right"/>
    </xf>
    <xf numFmtId="178" fontId="6" fillId="0" borderId="21" xfId="0" applyNumberFormat="1" applyFont="1" applyBorder="1" applyAlignment="1">
      <alignment horizontal="right"/>
    </xf>
    <xf numFmtId="178" fontId="6" fillId="0" borderId="27" xfId="0" applyNumberFormat="1" applyFont="1" applyBorder="1" applyAlignment="1">
      <alignment horizontal="right"/>
    </xf>
    <xf numFmtId="178" fontId="6" fillId="0" borderId="28" xfId="0" applyNumberFormat="1" applyFont="1" applyBorder="1" applyAlignment="1">
      <alignment horizontal="right"/>
    </xf>
    <xf numFmtId="178" fontId="6" fillId="0" borderId="0" xfId="0" applyNumberFormat="1" applyFont="1" applyAlignment="1">
      <alignment horizontal="right"/>
    </xf>
    <xf numFmtId="0" fontId="4" fillId="0" borderId="31" xfId="0" applyFont="1" applyBorder="1" applyAlignment="1">
      <alignment horizontal="right" vertical="center" shrinkToFit="1"/>
    </xf>
    <xf numFmtId="0" fontId="4" fillId="0" borderId="32" xfId="0" applyFont="1" applyBorder="1" applyAlignment="1">
      <alignment horizontal="right" vertical="center" shrinkToFit="1"/>
    </xf>
    <xf numFmtId="0" fontId="4" fillId="0" borderId="33" xfId="0" applyFont="1" applyBorder="1" applyAlignment="1">
      <alignment horizontal="right" vertical="center" shrinkToFit="1"/>
    </xf>
    <xf numFmtId="176" fontId="4" fillId="0" borderId="33" xfId="0" applyNumberFormat="1" applyFont="1" applyBorder="1" applyAlignment="1">
      <alignment horizontal="right" vertical="center" shrinkToFit="1"/>
    </xf>
    <xf numFmtId="176" fontId="4" fillId="0" borderId="34" xfId="0" applyNumberFormat="1" applyFont="1" applyBorder="1" applyAlignment="1">
      <alignment horizontal="right" vertical="center" shrinkToFit="1"/>
    </xf>
    <xf numFmtId="0" fontId="4" fillId="0" borderId="29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176" fontId="4" fillId="0" borderId="35" xfId="0" applyNumberFormat="1" applyFont="1" applyBorder="1" applyAlignment="1">
      <alignment horizontal="right" vertical="center" shrinkToFit="1"/>
    </xf>
    <xf numFmtId="1" fontId="4" fillId="0" borderId="32" xfId="0" applyNumberFormat="1" applyFont="1" applyBorder="1" applyAlignment="1">
      <alignment horizontal="right" vertical="center" shrinkToFit="1"/>
    </xf>
    <xf numFmtId="1" fontId="4" fillId="0" borderId="33" xfId="0" applyNumberFormat="1" applyFont="1" applyBorder="1" applyAlignment="1">
      <alignment horizontal="right" vertical="center" shrinkToFit="1"/>
    </xf>
    <xf numFmtId="176" fontId="4" fillId="0" borderId="36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/>
    </xf>
    <xf numFmtId="0" fontId="4" fillId="0" borderId="39" xfId="0" applyFont="1" applyBorder="1" applyAlignment="1">
      <alignment horizontal="right" vertical="center" shrinkToFit="1"/>
    </xf>
    <xf numFmtId="0" fontId="4" fillId="0" borderId="40" xfId="0" applyFont="1" applyBorder="1" applyAlignment="1">
      <alignment horizontal="right" vertical="center" shrinkToFit="1"/>
    </xf>
    <xf numFmtId="0" fontId="4" fillId="0" borderId="41" xfId="0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 shrinkToFit="1"/>
    </xf>
    <xf numFmtId="176" fontId="4" fillId="0" borderId="42" xfId="0" applyNumberFormat="1" applyFont="1" applyBorder="1" applyAlignment="1">
      <alignment horizontal="right" vertical="center" shrinkToFit="1"/>
    </xf>
    <xf numFmtId="0" fontId="4" fillId="0" borderId="37" xfId="0" applyFont="1" applyBorder="1" applyAlignment="1">
      <alignment horizontal="right" vertical="center" shrinkToFit="1"/>
    </xf>
    <xf numFmtId="0" fontId="4" fillId="0" borderId="42" xfId="0" applyFont="1" applyBorder="1" applyAlignment="1">
      <alignment horizontal="right" vertical="center" shrinkToFit="1"/>
    </xf>
    <xf numFmtId="176" fontId="4" fillId="0" borderId="43" xfId="0" applyNumberFormat="1" applyFont="1" applyBorder="1" applyAlignment="1">
      <alignment horizontal="right" vertical="center" shrinkToFit="1"/>
    </xf>
    <xf numFmtId="1" fontId="4" fillId="0" borderId="40" xfId="0" applyNumberFormat="1" applyFont="1" applyBorder="1" applyAlignment="1">
      <alignment horizontal="right" vertical="center" shrinkToFit="1"/>
    </xf>
    <xf numFmtId="1" fontId="4" fillId="0" borderId="41" xfId="0" applyNumberFormat="1" applyFont="1" applyBorder="1" applyAlignment="1">
      <alignment horizontal="right" vertical="center" shrinkToFit="1"/>
    </xf>
    <xf numFmtId="0" fontId="4" fillId="0" borderId="44" xfId="0" applyFont="1" applyBorder="1" applyAlignment="1">
      <alignment horizontal="right" vertical="center" shrinkToFit="1"/>
    </xf>
    <xf numFmtId="0" fontId="4" fillId="0" borderId="45" xfId="0" applyFont="1" applyBorder="1" applyAlignment="1">
      <alignment horizontal="right" vertical="center" shrinkToFit="1"/>
    </xf>
    <xf numFmtId="0" fontId="4" fillId="0" borderId="46" xfId="0" applyFont="1" applyBorder="1" applyAlignment="1">
      <alignment horizontal="right" vertical="center" shrinkToFit="1"/>
    </xf>
    <xf numFmtId="176" fontId="4" fillId="0" borderId="46" xfId="0" applyNumberFormat="1" applyFont="1" applyBorder="1" applyAlignment="1">
      <alignment horizontal="right" vertical="center" shrinkToFit="1"/>
    </xf>
    <xf numFmtId="0" fontId="4" fillId="0" borderId="46" xfId="1" applyNumberFormat="1" applyFont="1" applyFill="1" applyBorder="1" applyAlignment="1">
      <alignment horizontal="right" vertical="center" shrinkToFit="1"/>
    </xf>
    <xf numFmtId="176" fontId="4" fillId="0" borderId="46" xfId="1" applyNumberFormat="1" applyFont="1" applyFill="1" applyBorder="1" applyAlignment="1">
      <alignment horizontal="right" vertical="center" shrinkToFit="1"/>
    </xf>
    <xf numFmtId="176" fontId="4" fillId="0" borderId="47" xfId="1" applyNumberFormat="1" applyFont="1" applyFill="1" applyBorder="1" applyAlignment="1">
      <alignment horizontal="right" vertical="center" shrinkToFit="1"/>
    </xf>
    <xf numFmtId="0" fontId="4" fillId="0" borderId="1" xfId="1" applyNumberFormat="1" applyFont="1" applyFill="1" applyBorder="1" applyAlignment="1">
      <alignment horizontal="right" vertical="center" shrinkToFit="1"/>
    </xf>
    <xf numFmtId="0" fontId="4" fillId="0" borderId="47" xfId="1" applyNumberFormat="1" applyFont="1" applyFill="1" applyBorder="1" applyAlignment="1">
      <alignment horizontal="right" vertical="center" shrinkToFit="1"/>
    </xf>
    <xf numFmtId="176" fontId="4" fillId="0" borderId="48" xfId="1" applyNumberFormat="1" applyFont="1" applyFill="1" applyBorder="1" applyAlignment="1">
      <alignment horizontal="right" vertical="center" shrinkToFit="1"/>
    </xf>
    <xf numFmtId="1" fontId="4" fillId="0" borderId="45" xfId="1" applyNumberFormat="1" applyFont="1" applyFill="1" applyBorder="1" applyAlignment="1">
      <alignment horizontal="right" vertical="center" shrinkToFit="1"/>
    </xf>
    <xf numFmtId="1" fontId="4" fillId="0" borderId="46" xfId="1" applyNumberFormat="1" applyFont="1" applyFill="1" applyBorder="1" applyAlignment="1">
      <alignment horizontal="right" vertical="center" shrinkToFit="1"/>
    </xf>
    <xf numFmtId="0" fontId="4" fillId="0" borderId="6" xfId="2" applyFont="1" applyBorder="1" applyAlignment="1" applyProtection="1">
      <alignment horizontal="distributed" vertical="center"/>
      <protection locked="0"/>
    </xf>
    <xf numFmtId="0" fontId="4" fillId="0" borderId="49" xfId="2" applyFont="1" applyBorder="1" applyAlignment="1" applyProtection="1">
      <alignment horizontal="distributed" vertical="center" justifyLastLine="1" shrinkToFit="1"/>
      <protection locked="0"/>
    </xf>
    <xf numFmtId="0" fontId="4" fillId="0" borderId="50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51" xfId="0" applyFont="1" applyBorder="1" applyAlignment="1">
      <alignment horizontal="right" vertical="center" shrinkToFit="1"/>
    </xf>
    <xf numFmtId="176" fontId="4" fillId="0" borderId="51" xfId="0" applyNumberFormat="1" applyFont="1" applyBorder="1" applyAlignment="1">
      <alignment horizontal="right" vertical="center" shrinkToFit="1"/>
    </xf>
    <xf numFmtId="0" fontId="4" fillId="0" borderId="51" xfId="1" applyNumberFormat="1" applyFont="1" applyFill="1" applyBorder="1" applyAlignment="1">
      <alignment horizontal="right" vertical="center" shrinkToFit="1"/>
    </xf>
    <xf numFmtId="176" fontId="4" fillId="0" borderId="51" xfId="1" applyNumberFormat="1" applyFont="1" applyFill="1" applyBorder="1" applyAlignment="1">
      <alignment horizontal="right" vertical="center" shrinkToFit="1"/>
    </xf>
    <xf numFmtId="176" fontId="4" fillId="0" borderId="9" xfId="1" applyNumberFormat="1" applyFont="1" applyFill="1" applyBorder="1" applyAlignment="1">
      <alignment horizontal="right" vertical="center" shrinkToFit="1"/>
    </xf>
    <xf numFmtId="0" fontId="4" fillId="0" borderId="52" xfId="1" applyNumberFormat="1" applyFont="1" applyFill="1" applyBorder="1" applyAlignment="1">
      <alignment horizontal="right" vertical="center" shrinkToFit="1"/>
    </xf>
    <xf numFmtId="0" fontId="4" fillId="0" borderId="9" xfId="1" applyNumberFormat="1" applyFont="1" applyFill="1" applyBorder="1" applyAlignment="1">
      <alignment horizontal="right" vertical="center" shrinkToFit="1"/>
    </xf>
    <xf numFmtId="176" fontId="4" fillId="0" borderId="53" xfId="1" applyNumberFormat="1" applyFont="1" applyFill="1" applyBorder="1" applyAlignment="1">
      <alignment horizontal="right" vertical="center" shrinkToFit="1"/>
    </xf>
    <xf numFmtId="1" fontId="4" fillId="0" borderId="11" xfId="1" applyNumberFormat="1" applyFont="1" applyFill="1" applyBorder="1" applyAlignment="1">
      <alignment horizontal="right" vertical="center" shrinkToFit="1"/>
    </xf>
    <xf numFmtId="1" fontId="4" fillId="0" borderId="51" xfId="1" applyNumberFormat="1" applyFont="1" applyFill="1" applyBorder="1" applyAlignment="1">
      <alignment horizontal="right" vertical="center" shrinkToFit="1"/>
    </xf>
    <xf numFmtId="0" fontId="4" fillId="0" borderId="11" xfId="1" applyNumberFormat="1" applyFont="1" applyFill="1" applyBorder="1" applyAlignment="1">
      <alignment horizontal="right" vertical="center" shrinkToFit="1"/>
    </xf>
    <xf numFmtId="0" fontId="4" fillId="0" borderId="51" xfId="1" applyNumberFormat="1" applyFont="1" applyFill="1" applyBorder="1" applyAlignment="1">
      <alignment shrinkToFit="1"/>
    </xf>
    <xf numFmtId="0" fontId="4" fillId="0" borderId="50" xfId="1" applyNumberFormat="1" applyFont="1" applyFill="1" applyBorder="1" applyAlignment="1">
      <alignment shrinkToFit="1"/>
    </xf>
    <xf numFmtId="0" fontId="4" fillId="0" borderId="50" xfId="1" applyNumberFormat="1" applyFont="1" applyFill="1" applyBorder="1" applyAlignment="1">
      <alignment horizontal="right" vertical="center" shrinkToFit="1"/>
    </xf>
    <xf numFmtId="0" fontId="4" fillId="0" borderId="10" xfId="1" applyNumberFormat="1" applyFont="1" applyFill="1" applyBorder="1" applyAlignment="1">
      <alignment horizontal="right" vertical="center" shrinkToFit="1"/>
    </xf>
    <xf numFmtId="176" fontId="4" fillId="0" borderId="11" xfId="1" applyNumberFormat="1" applyFont="1" applyFill="1" applyBorder="1" applyAlignment="1">
      <alignment horizontal="right" vertical="center" shrinkToFit="1"/>
    </xf>
    <xf numFmtId="0" fontId="4" fillId="0" borderId="29" xfId="2" applyFont="1" applyBorder="1" applyAlignment="1" applyProtection="1">
      <alignment horizontal="distributed" vertical="center"/>
      <protection locked="0"/>
    </xf>
    <xf numFmtId="0" fontId="4" fillId="0" borderId="33" xfId="1" applyNumberFormat="1" applyFont="1" applyFill="1" applyBorder="1" applyAlignment="1">
      <alignment horizontal="right" vertical="center" shrinkToFit="1"/>
    </xf>
    <xf numFmtId="176" fontId="4" fillId="0" borderId="33" xfId="1" applyNumberFormat="1" applyFont="1" applyFill="1" applyBorder="1" applyAlignment="1">
      <alignment horizontal="right" vertical="center" shrinkToFit="1"/>
    </xf>
    <xf numFmtId="176" fontId="4" fillId="0" borderId="34" xfId="1" applyNumberFormat="1" applyFont="1" applyFill="1" applyBorder="1" applyAlignment="1">
      <alignment horizontal="right" vertical="center" shrinkToFit="1"/>
    </xf>
    <xf numFmtId="0" fontId="4" fillId="0" borderId="29" xfId="1" applyNumberFormat="1" applyFont="1" applyFill="1" applyBorder="1" applyAlignment="1">
      <alignment horizontal="right" vertical="center" shrinkToFit="1"/>
    </xf>
    <xf numFmtId="0" fontId="4" fillId="0" borderId="34" xfId="1" applyNumberFormat="1" applyFont="1" applyFill="1" applyBorder="1" applyAlignment="1">
      <alignment horizontal="right" vertical="center" shrinkToFit="1"/>
    </xf>
    <xf numFmtId="176" fontId="4" fillId="0" borderId="35" xfId="1" applyNumberFormat="1" applyFont="1" applyFill="1" applyBorder="1" applyAlignment="1">
      <alignment horizontal="right" vertical="center" shrinkToFit="1"/>
    </xf>
    <xf numFmtId="1" fontId="4" fillId="0" borderId="32" xfId="1" applyNumberFormat="1" applyFont="1" applyFill="1" applyBorder="1" applyAlignment="1">
      <alignment horizontal="right" vertical="center" shrinkToFit="1"/>
    </xf>
    <xf numFmtId="1" fontId="4" fillId="0" borderId="33" xfId="1" applyNumberFormat="1" applyFont="1" applyFill="1" applyBorder="1" applyAlignment="1">
      <alignment horizontal="right" vertical="center" shrinkToFit="1"/>
    </xf>
    <xf numFmtId="176" fontId="6" fillId="0" borderId="0" xfId="0" applyNumberFormat="1" applyFont="1" applyAlignment="1">
      <alignment horizontal="left" vertical="center"/>
    </xf>
    <xf numFmtId="176" fontId="4" fillId="0" borderId="47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47" xfId="0" applyFont="1" applyBorder="1" applyAlignment="1">
      <alignment horizontal="right" vertical="center" shrinkToFit="1"/>
    </xf>
    <xf numFmtId="176" fontId="4" fillId="0" borderId="48" xfId="0" applyNumberFormat="1" applyFont="1" applyBorder="1" applyAlignment="1">
      <alignment horizontal="right" vertical="center" shrinkToFit="1"/>
    </xf>
    <xf numFmtId="1" fontId="4" fillId="0" borderId="45" xfId="0" applyNumberFormat="1" applyFont="1" applyBorder="1" applyAlignment="1">
      <alignment horizontal="right" vertical="center" shrinkToFit="1"/>
    </xf>
    <xf numFmtId="1" fontId="4" fillId="0" borderId="46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0" fontId="4" fillId="0" borderId="52" xfId="0" applyFont="1" applyBorder="1" applyAlignment="1">
      <alignment horizontal="right" vertical="center" shrinkToFit="1"/>
    </xf>
    <xf numFmtId="0" fontId="4" fillId="0" borderId="9" xfId="0" applyFont="1" applyBorder="1" applyAlignment="1">
      <alignment horizontal="right" vertical="center" shrinkToFit="1"/>
    </xf>
    <xf numFmtId="176" fontId="4" fillId="0" borderId="53" xfId="0" applyNumberFormat="1" applyFont="1" applyBorder="1" applyAlignment="1">
      <alignment horizontal="right" vertical="center" shrinkToFit="1"/>
    </xf>
    <xf numFmtId="1" fontId="4" fillId="0" borderId="11" xfId="0" applyNumberFormat="1" applyFont="1" applyBorder="1" applyAlignment="1">
      <alignment horizontal="right" vertical="center" shrinkToFit="1"/>
    </xf>
    <xf numFmtId="1" fontId="4" fillId="0" borderId="51" xfId="0" applyNumberFormat="1" applyFont="1" applyBorder="1" applyAlignment="1">
      <alignment horizontal="right" vertical="center" shrinkToFit="1"/>
    </xf>
    <xf numFmtId="0" fontId="4" fillId="0" borderId="53" xfId="2" applyFont="1" applyBorder="1" applyAlignment="1" applyProtection="1">
      <alignment horizontal="distributed" vertical="center" justifyLastLine="1" shrinkToFit="1"/>
      <protection locked="0"/>
    </xf>
    <xf numFmtId="0" fontId="4" fillId="0" borderId="54" xfId="2" applyFont="1" applyBorder="1" applyAlignment="1" applyProtection="1">
      <alignment horizontal="distributed" vertical="center" justifyLastLine="1" shrinkToFit="1"/>
      <protection locked="0"/>
    </xf>
    <xf numFmtId="0" fontId="4" fillId="0" borderId="55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56" xfId="0" applyFont="1" applyBorder="1" applyAlignment="1">
      <alignment horizontal="right" vertical="center" shrinkToFit="1"/>
    </xf>
    <xf numFmtId="176" fontId="4" fillId="0" borderId="56" xfId="0" applyNumberFormat="1" applyFont="1" applyBorder="1" applyAlignment="1">
      <alignment horizontal="right" vertical="center" shrinkToFit="1"/>
    </xf>
    <xf numFmtId="176" fontId="4" fillId="0" borderId="57" xfId="0" applyNumberFormat="1" applyFont="1" applyBorder="1" applyAlignment="1">
      <alignment horizontal="right" vertical="center" shrinkToFit="1"/>
    </xf>
    <xf numFmtId="0" fontId="4" fillId="0" borderId="58" xfId="0" applyFont="1" applyBorder="1" applyAlignment="1">
      <alignment horizontal="right" vertical="center" shrinkToFit="1"/>
    </xf>
    <xf numFmtId="0" fontId="4" fillId="0" borderId="57" xfId="0" applyFont="1" applyBorder="1" applyAlignment="1">
      <alignment horizontal="right" vertical="center" shrinkToFit="1"/>
    </xf>
    <xf numFmtId="176" fontId="4" fillId="0" borderId="54" xfId="0" applyNumberFormat="1" applyFont="1" applyBorder="1" applyAlignment="1">
      <alignment horizontal="right" vertical="center" shrinkToFit="1"/>
    </xf>
    <xf numFmtId="1" fontId="4" fillId="0" borderId="12" xfId="0" applyNumberFormat="1" applyFont="1" applyBorder="1" applyAlignment="1">
      <alignment horizontal="right" vertical="center" shrinkToFit="1"/>
    </xf>
    <xf numFmtId="1" fontId="4" fillId="0" borderId="56" xfId="0" applyNumberFormat="1" applyFont="1" applyBorder="1" applyAlignment="1">
      <alignment horizontal="right" vertical="center" shrinkToFit="1"/>
    </xf>
    <xf numFmtId="0" fontId="4" fillId="0" borderId="18" xfId="2" applyFont="1" applyBorder="1" applyAlignment="1" applyProtection="1">
      <alignment horizontal="distributed" vertical="center"/>
      <protection locked="0"/>
    </xf>
    <xf numFmtId="0" fontId="4" fillId="0" borderId="59" xfId="2" applyFont="1" applyBorder="1" applyAlignment="1" applyProtection="1">
      <alignment horizontal="distributed" vertical="center" justifyLastLine="1" shrinkToFit="1"/>
      <protection locked="0"/>
    </xf>
    <xf numFmtId="0" fontId="4" fillId="0" borderId="20" xfId="0" applyFont="1" applyBorder="1" applyAlignment="1">
      <alignment horizontal="right" vertical="center" shrinkToFit="1"/>
    </xf>
    <xf numFmtId="176" fontId="4" fillId="0" borderId="20" xfId="0" applyNumberFormat="1" applyFont="1" applyBorder="1" applyAlignment="1">
      <alignment horizontal="right" vertical="center" shrinkToFit="1"/>
    </xf>
    <xf numFmtId="0" fontId="4" fillId="0" borderId="60" xfId="0" applyFont="1" applyBorder="1" applyAlignment="1">
      <alignment horizontal="right" vertical="center" shrinkToFit="1"/>
    </xf>
    <xf numFmtId="0" fontId="4" fillId="0" borderId="61" xfId="0" applyFont="1" applyBorder="1" applyAlignment="1">
      <alignment horizontal="right" vertical="center" shrinkToFit="1"/>
    </xf>
    <xf numFmtId="0" fontId="4" fillId="0" borderId="62" xfId="0" applyFont="1" applyBorder="1" applyAlignment="1">
      <alignment horizontal="right" vertical="center" shrinkToFit="1"/>
    </xf>
    <xf numFmtId="176" fontId="4" fillId="0" borderId="62" xfId="0" applyNumberFormat="1" applyFont="1" applyBorder="1" applyAlignment="1">
      <alignment horizontal="right" vertical="center" shrinkToFit="1"/>
    </xf>
    <xf numFmtId="176" fontId="4" fillId="0" borderId="63" xfId="0" applyNumberFormat="1" applyFont="1" applyBorder="1" applyAlignment="1">
      <alignment horizontal="right" vertical="center" shrinkToFit="1"/>
    </xf>
    <xf numFmtId="0" fontId="4" fillId="0" borderId="64" xfId="0" applyFont="1" applyBorder="1" applyAlignment="1">
      <alignment horizontal="right" vertical="center" shrinkToFit="1"/>
    </xf>
    <xf numFmtId="0" fontId="4" fillId="0" borderId="63" xfId="0" applyFont="1" applyBorder="1" applyAlignment="1">
      <alignment horizontal="right" vertical="center" shrinkToFit="1"/>
    </xf>
    <xf numFmtId="176" fontId="4" fillId="0" borderId="65" xfId="0" applyNumberFormat="1" applyFont="1" applyBorder="1" applyAlignment="1">
      <alignment horizontal="right" vertical="center" shrinkToFit="1"/>
    </xf>
    <xf numFmtId="1" fontId="4" fillId="0" borderId="61" xfId="0" applyNumberFormat="1" applyFont="1" applyBorder="1" applyAlignment="1">
      <alignment horizontal="right" vertical="center" shrinkToFit="1"/>
    </xf>
    <xf numFmtId="1" fontId="4" fillId="0" borderId="62" xfId="0" applyNumberFormat="1" applyFont="1" applyBorder="1" applyAlignment="1">
      <alignment horizontal="right" vertical="center" shrinkToFit="1"/>
    </xf>
    <xf numFmtId="0" fontId="4" fillId="0" borderId="6" xfId="2" applyFont="1" applyFill="1" applyBorder="1"/>
    <xf numFmtId="0" fontId="4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right" vertical="center" shrinkToFit="1"/>
    </xf>
    <xf numFmtId="0" fontId="4" fillId="0" borderId="68" xfId="0" applyFont="1" applyBorder="1" applyAlignment="1">
      <alignment horizontal="right" vertical="center" shrinkToFit="1"/>
    </xf>
    <xf numFmtId="176" fontId="4" fillId="0" borderId="68" xfId="0" applyNumberFormat="1" applyFont="1" applyBorder="1" applyAlignment="1">
      <alignment horizontal="right" vertical="center" shrinkToFit="1"/>
    </xf>
    <xf numFmtId="176" fontId="4" fillId="0" borderId="69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69" xfId="0" applyFont="1" applyBorder="1" applyAlignment="1">
      <alignment horizontal="right" vertical="center" shrinkToFit="1"/>
    </xf>
    <xf numFmtId="176" fontId="4" fillId="0" borderId="70" xfId="0" applyNumberFormat="1" applyFont="1" applyBorder="1" applyAlignment="1">
      <alignment horizontal="right" vertical="center" shrinkToFit="1"/>
    </xf>
    <xf numFmtId="1" fontId="4" fillId="0" borderId="67" xfId="0" applyNumberFormat="1" applyFont="1" applyBorder="1" applyAlignment="1">
      <alignment horizontal="right" vertical="center" shrinkToFit="1"/>
    </xf>
    <xf numFmtId="1" fontId="4" fillId="0" borderId="68" xfId="0" applyNumberFormat="1" applyFont="1" applyBorder="1" applyAlignment="1">
      <alignment horizontal="right" vertical="center" shrinkToFit="1"/>
    </xf>
    <xf numFmtId="0" fontId="4" fillId="0" borderId="31" xfId="2" applyFont="1" applyBorder="1" applyAlignment="1" applyProtection="1">
      <alignment horizontal="distributed" vertical="center"/>
      <protection locked="0"/>
    </xf>
    <xf numFmtId="0" fontId="4" fillId="0" borderId="65" xfId="2" applyFont="1" applyBorder="1" applyAlignment="1" applyProtection="1">
      <alignment horizontal="distributed" vertical="center" justifyLastLine="1" shrinkToFit="1"/>
      <protection locked="0"/>
    </xf>
    <xf numFmtId="0" fontId="4" fillId="0" borderId="6" xfId="2" applyFont="1" applyBorder="1" applyAlignment="1" applyProtection="1">
      <alignment vertical="center"/>
      <protection locked="0"/>
    </xf>
    <xf numFmtId="0" fontId="4" fillId="0" borderId="29" xfId="2" applyFont="1" applyBorder="1" applyAlignment="1" applyProtection="1">
      <alignment vertical="center"/>
      <protection locked="0"/>
    </xf>
    <xf numFmtId="0" fontId="4" fillId="0" borderId="6" xfId="2" applyFont="1" applyFill="1" applyBorder="1" applyAlignment="1">
      <alignment horizontal="distributed" vertical="center"/>
    </xf>
    <xf numFmtId="0" fontId="4" fillId="0" borderId="29" xfId="2" applyFont="1" applyFill="1" applyBorder="1" applyAlignment="1">
      <alignment horizontal="distributed" vertical="center"/>
    </xf>
    <xf numFmtId="0" fontId="4" fillId="0" borderId="71" xfId="0" applyFont="1" applyBorder="1" applyAlignment="1">
      <alignment horizontal="right" vertical="center" shrinkToFit="1"/>
    </xf>
    <xf numFmtId="0" fontId="4" fillId="0" borderId="72" xfId="0" applyFont="1" applyBorder="1" applyAlignment="1">
      <alignment horizontal="right" vertical="center" shrinkToFit="1"/>
    </xf>
    <xf numFmtId="0" fontId="4" fillId="0" borderId="75" xfId="0" applyFont="1" applyBorder="1" applyAlignment="1">
      <alignment horizontal="right" vertical="center" shrinkToFit="1"/>
    </xf>
    <xf numFmtId="0" fontId="4" fillId="0" borderId="76" xfId="0" applyFont="1" applyBorder="1" applyAlignment="1">
      <alignment horizontal="right" vertical="center" shrinkToFit="1"/>
    </xf>
    <xf numFmtId="0" fontId="4" fillId="0" borderId="77" xfId="0" applyFont="1" applyBorder="1" applyAlignment="1">
      <alignment horizontal="right" vertical="center" shrinkToFit="1"/>
    </xf>
    <xf numFmtId="176" fontId="4" fillId="0" borderId="77" xfId="0" applyNumberFormat="1" applyFont="1" applyBorder="1" applyAlignment="1">
      <alignment horizontal="right" vertical="center" shrinkToFit="1"/>
    </xf>
    <xf numFmtId="176" fontId="4" fillId="0" borderId="78" xfId="0" applyNumberFormat="1" applyFont="1" applyBorder="1" applyAlignment="1">
      <alignment horizontal="right" vertical="center" shrinkToFit="1"/>
    </xf>
    <xf numFmtId="0" fontId="4" fillId="0" borderId="73" xfId="0" applyFont="1" applyBorder="1" applyAlignment="1">
      <alignment horizontal="right" vertical="center" shrinkToFit="1"/>
    </xf>
    <xf numFmtId="0" fontId="4" fillId="0" borderId="78" xfId="0" applyFont="1" applyBorder="1" applyAlignment="1">
      <alignment horizontal="right" vertical="center" shrinkToFit="1"/>
    </xf>
    <xf numFmtId="176" fontId="4" fillId="0" borderId="79" xfId="0" applyNumberFormat="1" applyFont="1" applyBorder="1" applyAlignment="1">
      <alignment horizontal="right" vertical="center" shrinkToFit="1"/>
    </xf>
    <xf numFmtId="1" fontId="4" fillId="0" borderId="76" xfId="0" applyNumberFormat="1" applyFont="1" applyBorder="1" applyAlignment="1">
      <alignment horizontal="right" vertical="center" shrinkToFit="1"/>
    </xf>
    <xf numFmtId="1" fontId="4" fillId="0" borderId="77" xfId="0" applyNumberFormat="1" applyFont="1" applyBorder="1" applyAlignment="1">
      <alignment horizontal="right" vertical="center" shrinkToFit="1"/>
    </xf>
    <xf numFmtId="0" fontId="4" fillId="0" borderId="80" xfId="0" applyFont="1" applyBorder="1" applyAlignment="1">
      <alignment horizontal="right" vertical="center" shrinkToFit="1"/>
    </xf>
    <xf numFmtId="0" fontId="4" fillId="0" borderId="81" xfId="0" applyFont="1" applyBorder="1" applyAlignment="1">
      <alignment horizontal="right" vertical="center" shrinkToFit="1"/>
    </xf>
    <xf numFmtId="176" fontId="4" fillId="0" borderId="81" xfId="0" applyNumberFormat="1" applyFont="1" applyBorder="1" applyAlignment="1">
      <alignment horizontal="right" vertical="center" shrinkToFit="1"/>
    </xf>
    <xf numFmtId="176" fontId="4" fillId="0" borderId="82" xfId="0" applyNumberFormat="1" applyFont="1" applyBorder="1" applyAlignment="1">
      <alignment horizontal="right" vertical="center" shrinkToFit="1"/>
    </xf>
    <xf numFmtId="1" fontId="4" fillId="0" borderId="81" xfId="0" applyNumberFormat="1" applyFont="1" applyBorder="1" applyAlignment="1">
      <alignment horizontal="right" vertical="center" shrinkToFit="1"/>
    </xf>
    <xf numFmtId="1" fontId="4" fillId="0" borderId="83" xfId="0" applyNumberFormat="1" applyFont="1" applyBorder="1" applyAlignment="1">
      <alignment horizontal="right" vertical="center" shrinkToFit="1"/>
    </xf>
    <xf numFmtId="0" fontId="4" fillId="0" borderId="29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37" xfId="2" applyFont="1" applyBorder="1" applyAlignment="1" applyProtection="1">
      <alignment horizontal="distributed" vertical="center"/>
      <protection locked="0"/>
    </xf>
    <xf numFmtId="0" fontId="4" fillId="0" borderId="38" xfId="2" applyFont="1" applyBorder="1"/>
    <xf numFmtId="0" fontId="4" fillId="0" borderId="73" xfId="2" applyFont="1" applyBorder="1" applyAlignment="1" applyProtection="1">
      <alignment horizontal="distributed" vertical="center"/>
      <protection locked="0"/>
    </xf>
    <xf numFmtId="0" fontId="4" fillId="0" borderId="74" xfId="2" applyFont="1" applyBorder="1"/>
    <xf numFmtId="0" fontId="4" fillId="0" borderId="29" xfId="2" applyFont="1" applyBorder="1" applyAlignment="1" applyProtection="1">
      <alignment horizontal="distributed" vertical="center"/>
      <protection locked="0"/>
    </xf>
    <xf numFmtId="0" fontId="4" fillId="0" borderId="30" xfId="2" applyFont="1" applyBorder="1"/>
    <xf numFmtId="0" fontId="4" fillId="0" borderId="1" xfId="2" applyFont="1" applyBorder="1" applyAlignment="1" applyProtection="1">
      <alignment horizontal="distributed" vertical="center"/>
      <protection locked="0"/>
    </xf>
    <xf numFmtId="0" fontId="4" fillId="0" borderId="2" xfId="2" applyFont="1" applyBorder="1"/>
    <xf numFmtId="0" fontId="4" fillId="0" borderId="1" xfId="2" applyFont="1" applyFill="1" applyBorder="1" applyAlignment="1">
      <alignment horizontal="center" vertical="center" justifyLastLine="1"/>
    </xf>
    <xf numFmtId="0" fontId="4" fillId="0" borderId="2" xfId="2" applyFont="1" applyFill="1" applyBorder="1" applyAlignment="1">
      <alignment horizontal="center" vertical="center" justifyLastLine="1"/>
    </xf>
    <xf numFmtId="0" fontId="4" fillId="0" borderId="6" xfId="2" applyFont="1" applyFill="1" applyBorder="1" applyAlignment="1">
      <alignment horizontal="center" vertical="center" justifyLastLine="1"/>
    </xf>
    <xf numFmtId="0" fontId="4" fillId="0" borderId="7" xfId="2" applyFont="1" applyFill="1" applyBorder="1" applyAlignment="1">
      <alignment horizontal="center" vertical="center" justifyLastLine="1"/>
    </xf>
    <xf numFmtId="0" fontId="4" fillId="0" borderId="21" xfId="2" applyFont="1" applyFill="1" applyBorder="1" applyAlignment="1">
      <alignment horizontal="center" vertical="center" justifyLastLine="1"/>
    </xf>
    <xf numFmtId="0" fontId="4" fillId="0" borderId="22" xfId="2" applyFont="1" applyFill="1" applyBorder="1" applyAlignment="1">
      <alignment horizontal="center" vertical="center" justifyLastLine="1"/>
    </xf>
  </cellXfs>
  <cellStyles count="3">
    <cellStyle name="桁区切り" xfId="1" builtinId="6"/>
    <cellStyle name="標準" xfId="0" builtinId="0"/>
    <cellStyle name="標準_3図書館一覧2005" xfId="2" xr:uid="{382C4435-D2FF-49C8-A0EC-918120423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3C69A-FF55-4BEB-AC89-E930FDB88B14}">
  <sheetPr codeName="Result06"/>
  <dimension ref="A1:AC136"/>
  <sheetViews>
    <sheetView showGridLines="0" showZero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11" x14ac:dyDescent="0.2"/>
  <cols>
    <col min="1" max="1" width="3.453125" style="3" customWidth="1"/>
    <col min="2" max="2" width="7.26953125" style="3" customWidth="1"/>
    <col min="3" max="8" width="2.54296875" style="3" customWidth="1"/>
    <col min="9" max="10" width="3.7265625" style="5" customWidth="1"/>
    <col min="11" max="12" width="2.54296875" style="3" customWidth="1"/>
    <col min="13" max="14" width="3.7265625" style="5" customWidth="1"/>
    <col min="15" max="16" width="2.54296875" style="3" customWidth="1"/>
    <col min="17" max="18" width="3.7265625" style="5" customWidth="1"/>
    <col min="19" max="22" width="2.54296875" style="3" customWidth="1"/>
    <col min="23" max="24" width="3.7265625" style="5" customWidth="1"/>
    <col min="25" max="26" width="3.26953125" style="6" customWidth="1"/>
    <col min="27" max="28" width="4.1796875" style="5" customWidth="1"/>
    <col min="29" max="29" width="2.7265625" style="7" customWidth="1"/>
    <col min="30" max="16384" width="9" style="3"/>
  </cols>
  <sheetData>
    <row r="1" spans="1:29" ht="22.5" customHeight="1" x14ac:dyDescent="0.2">
      <c r="A1" s="1" t="s">
        <v>0</v>
      </c>
      <c r="B1" s="2"/>
      <c r="D1" s="4"/>
    </row>
    <row r="2" spans="1:29" ht="6" hidden="1" customHeight="1" x14ac:dyDescent="0.2">
      <c r="A2" s="8"/>
      <c r="B2" s="8"/>
      <c r="G2" s="4"/>
      <c r="H2" s="4"/>
      <c r="I2" s="9"/>
      <c r="J2" s="9"/>
      <c r="K2" s="4"/>
      <c r="L2" s="4"/>
      <c r="M2" s="9"/>
      <c r="N2" s="9"/>
      <c r="O2" s="4"/>
      <c r="P2" s="4"/>
      <c r="Q2" s="9"/>
      <c r="R2" s="9"/>
      <c r="S2" s="4"/>
      <c r="T2" s="4"/>
      <c r="U2" s="4"/>
      <c r="V2" s="4"/>
      <c r="W2" s="9"/>
      <c r="X2" s="9"/>
    </row>
    <row r="3" spans="1:29" ht="13.5" customHeight="1" x14ac:dyDescent="0.2">
      <c r="A3" s="207" t="s">
        <v>1</v>
      </c>
      <c r="B3" s="208"/>
      <c r="C3" s="10" t="s">
        <v>2</v>
      </c>
      <c r="D3" s="11"/>
      <c r="E3" s="11"/>
      <c r="F3" s="11"/>
      <c r="G3" s="11"/>
      <c r="H3" s="11"/>
      <c r="I3" s="12"/>
      <c r="J3" s="12"/>
      <c r="K3" s="11"/>
      <c r="L3" s="11"/>
      <c r="M3" s="12"/>
      <c r="N3" s="12"/>
      <c r="O3" s="11"/>
      <c r="P3" s="11"/>
      <c r="Q3" s="12"/>
      <c r="R3" s="12"/>
      <c r="S3" s="10" t="s">
        <v>3</v>
      </c>
      <c r="T3" s="11"/>
      <c r="U3" s="11"/>
      <c r="V3" s="11"/>
      <c r="W3" s="12"/>
      <c r="X3" s="13"/>
      <c r="Y3" s="14" t="s">
        <v>4</v>
      </c>
      <c r="Z3" s="14"/>
      <c r="AA3" s="15"/>
      <c r="AB3" s="13"/>
      <c r="AC3" s="16"/>
    </row>
    <row r="4" spans="1:29" ht="13.5" customHeight="1" x14ac:dyDescent="0.2">
      <c r="A4" s="209"/>
      <c r="B4" s="210"/>
      <c r="C4" s="17" t="s">
        <v>5</v>
      </c>
      <c r="D4" s="18"/>
      <c r="E4" s="19" t="s">
        <v>6</v>
      </c>
      <c r="F4" s="18"/>
      <c r="G4" s="20" t="s">
        <v>7</v>
      </c>
      <c r="H4" s="21"/>
      <c r="I4" s="22"/>
      <c r="J4" s="23"/>
      <c r="K4" s="21" t="s">
        <v>8</v>
      </c>
      <c r="L4" s="21"/>
      <c r="M4" s="22"/>
      <c r="N4" s="23"/>
      <c r="O4" s="21" t="s">
        <v>9</v>
      </c>
      <c r="P4" s="21"/>
      <c r="Q4" s="22"/>
      <c r="R4" s="22"/>
      <c r="S4" s="17" t="s">
        <v>10</v>
      </c>
      <c r="T4" s="18"/>
      <c r="U4" s="19" t="s">
        <v>11</v>
      </c>
      <c r="V4" s="19"/>
      <c r="W4" s="24"/>
      <c r="X4" s="25"/>
      <c r="Y4" s="19" t="s">
        <v>12</v>
      </c>
      <c r="Z4" s="18"/>
      <c r="AA4" s="26"/>
      <c r="AB4" s="27"/>
      <c r="AC4" s="16"/>
    </row>
    <row r="5" spans="1:29" ht="13.5" customHeight="1" x14ac:dyDescent="0.2">
      <c r="A5" s="209"/>
      <c r="B5" s="210"/>
      <c r="C5" s="28"/>
      <c r="D5" s="29"/>
      <c r="E5" s="30"/>
      <c r="F5" s="29"/>
      <c r="G5" s="19" t="s">
        <v>13</v>
      </c>
      <c r="H5" s="31"/>
      <c r="I5" s="24" t="s">
        <v>14</v>
      </c>
      <c r="J5" s="32"/>
      <c r="K5" s="19" t="s">
        <v>13</v>
      </c>
      <c r="L5" s="31"/>
      <c r="M5" s="24" t="s">
        <v>14</v>
      </c>
      <c r="N5" s="32"/>
      <c r="O5" s="19" t="s">
        <v>13</v>
      </c>
      <c r="P5" s="31"/>
      <c r="Q5" s="24" t="s">
        <v>14</v>
      </c>
      <c r="R5" s="33"/>
      <c r="S5" s="17" t="s">
        <v>15</v>
      </c>
      <c r="T5" s="34"/>
      <c r="U5" s="35" t="s">
        <v>13</v>
      </c>
      <c r="V5" s="31"/>
      <c r="W5" s="36" t="s">
        <v>14</v>
      </c>
      <c r="X5" s="37"/>
      <c r="Y5" s="38" t="s">
        <v>13</v>
      </c>
      <c r="Z5" s="39"/>
      <c r="AA5" s="24" t="s">
        <v>14</v>
      </c>
      <c r="AB5" s="40"/>
      <c r="AC5" s="16"/>
    </row>
    <row r="6" spans="1:29" ht="46" customHeight="1" x14ac:dyDescent="0.2">
      <c r="A6" s="209"/>
      <c r="B6" s="210"/>
      <c r="C6" s="41"/>
      <c r="D6" s="42" t="s">
        <v>16</v>
      </c>
      <c r="E6" s="42"/>
      <c r="F6" s="42" t="s">
        <v>16</v>
      </c>
      <c r="G6" s="42"/>
      <c r="H6" s="42" t="s">
        <v>16</v>
      </c>
      <c r="I6" s="43"/>
      <c r="J6" s="42" t="s">
        <v>16</v>
      </c>
      <c r="K6" s="42"/>
      <c r="L6" s="42" t="s">
        <v>16</v>
      </c>
      <c r="M6" s="43"/>
      <c r="N6" s="42" t="s">
        <v>16</v>
      </c>
      <c r="O6" s="44"/>
      <c r="P6" s="42" t="s">
        <v>16</v>
      </c>
      <c r="Q6" s="43"/>
      <c r="R6" s="45" t="s">
        <v>16</v>
      </c>
      <c r="S6" s="46"/>
      <c r="T6" s="42" t="s">
        <v>16</v>
      </c>
      <c r="U6" s="47"/>
      <c r="V6" s="42" t="s">
        <v>16</v>
      </c>
      <c r="W6" s="43"/>
      <c r="X6" s="48" t="s">
        <v>16</v>
      </c>
      <c r="Y6" s="49"/>
      <c r="Z6" s="49" t="s">
        <v>16</v>
      </c>
      <c r="AA6" s="50"/>
      <c r="AB6" s="48" t="s">
        <v>16</v>
      </c>
      <c r="AC6" s="51"/>
    </row>
    <row r="7" spans="1:29" ht="9" customHeight="1" thickBot="1" x14ac:dyDescent="0.25">
      <c r="A7" s="211"/>
      <c r="B7" s="212"/>
      <c r="C7" s="52" t="s">
        <v>17</v>
      </c>
      <c r="D7" s="53" t="s">
        <v>18</v>
      </c>
      <c r="E7" s="54" t="s">
        <v>18</v>
      </c>
      <c r="F7" s="54" t="s">
        <v>17</v>
      </c>
      <c r="G7" s="54" t="s">
        <v>18</v>
      </c>
      <c r="H7" s="55" t="s">
        <v>17</v>
      </c>
      <c r="I7" s="55" t="s">
        <v>17</v>
      </c>
      <c r="J7" s="55" t="s">
        <v>17</v>
      </c>
      <c r="K7" s="54" t="s">
        <v>18</v>
      </c>
      <c r="L7" s="55" t="s">
        <v>17</v>
      </c>
      <c r="M7" s="55" t="s">
        <v>17</v>
      </c>
      <c r="N7" s="55" t="s">
        <v>17</v>
      </c>
      <c r="O7" s="55" t="s">
        <v>18</v>
      </c>
      <c r="P7" s="55" t="s">
        <v>17</v>
      </c>
      <c r="Q7" s="55" t="s">
        <v>17</v>
      </c>
      <c r="R7" s="55" t="s">
        <v>17</v>
      </c>
      <c r="S7" s="56" t="s">
        <v>17</v>
      </c>
      <c r="T7" s="55" t="s">
        <v>17</v>
      </c>
      <c r="U7" s="54" t="s">
        <v>17</v>
      </c>
      <c r="V7" s="53" t="s">
        <v>17</v>
      </c>
      <c r="W7" s="55" t="s">
        <v>17</v>
      </c>
      <c r="X7" s="57" t="s">
        <v>17</v>
      </c>
      <c r="Y7" s="58" t="s">
        <v>18</v>
      </c>
      <c r="Z7" s="55" t="s">
        <v>18</v>
      </c>
      <c r="AA7" s="55" t="s">
        <v>18</v>
      </c>
      <c r="AB7" s="57" t="s">
        <v>17</v>
      </c>
      <c r="AC7" s="59"/>
    </row>
    <row r="8" spans="1:29" ht="22.5" customHeight="1" thickTop="1" x14ac:dyDescent="0.2">
      <c r="A8" s="203" t="s">
        <v>28</v>
      </c>
      <c r="B8" s="204"/>
      <c r="C8" s="60">
        <v>17</v>
      </c>
      <c r="D8" s="61">
        <v>10</v>
      </c>
      <c r="E8" s="62">
        <v>0</v>
      </c>
      <c r="F8" s="62">
        <v>0</v>
      </c>
      <c r="G8" s="62">
        <v>16</v>
      </c>
      <c r="H8" s="62">
        <v>15</v>
      </c>
      <c r="I8" s="63">
        <v>17.100000000000001</v>
      </c>
      <c r="J8" s="63">
        <v>16.100000000000001</v>
      </c>
      <c r="K8" s="62">
        <v>3</v>
      </c>
      <c r="L8" s="62">
        <v>2</v>
      </c>
      <c r="M8" s="63">
        <v>3.8</v>
      </c>
      <c r="N8" s="63">
        <v>2.5</v>
      </c>
      <c r="O8" s="62">
        <v>1</v>
      </c>
      <c r="P8" s="62">
        <v>1</v>
      </c>
      <c r="Q8" s="63">
        <v>1.3</v>
      </c>
      <c r="R8" s="64">
        <v>1.3</v>
      </c>
      <c r="S8" s="65"/>
      <c r="T8" s="66"/>
      <c r="U8" s="66"/>
      <c r="V8" s="62"/>
      <c r="W8" s="63"/>
      <c r="X8" s="67"/>
      <c r="Y8" s="68">
        <f>SUM(C8,E8,G8,K8,O8,S8,U8)</f>
        <v>37</v>
      </c>
      <c r="Z8" s="69">
        <f>SUM(D8,F8,H8,L8,P8,T8,V8)</f>
        <v>28</v>
      </c>
      <c r="AA8" s="63">
        <f>SUM(C8,E8,I8,M8,Q8,S8,W8)</f>
        <v>39.199999999999996</v>
      </c>
      <c r="AB8" s="70">
        <f>SUM(D8,F8,J8,N8,R8,T8,X8)</f>
        <v>29.900000000000002</v>
      </c>
      <c r="AC8" s="71"/>
    </row>
    <row r="9" spans="1:29" ht="22.5" customHeight="1" x14ac:dyDescent="0.2">
      <c r="A9" s="199" t="s">
        <v>29</v>
      </c>
      <c r="B9" s="200"/>
      <c r="C9" s="72">
        <v>6</v>
      </c>
      <c r="D9" s="73">
        <v>2</v>
      </c>
      <c r="E9" s="74">
        <v>0</v>
      </c>
      <c r="F9" s="74">
        <v>0</v>
      </c>
      <c r="G9" s="74">
        <v>28</v>
      </c>
      <c r="H9" s="74">
        <v>24</v>
      </c>
      <c r="I9" s="75">
        <v>31.6</v>
      </c>
      <c r="J9" s="75">
        <v>28.5</v>
      </c>
      <c r="K9" s="74">
        <v>0</v>
      </c>
      <c r="L9" s="74">
        <v>0</v>
      </c>
      <c r="M9" s="75">
        <v>0</v>
      </c>
      <c r="N9" s="75">
        <v>0</v>
      </c>
      <c r="O9" s="74">
        <v>0</v>
      </c>
      <c r="P9" s="74">
        <v>0</v>
      </c>
      <c r="Q9" s="75">
        <v>0</v>
      </c>
      <c r="R9" s="76">
        <v>0</v>
      </c>
      <c r="S9" s="77">
        <v>0</v>
      </c>
      <c r="T9" s="78">
        <v>0</v>
      </c>
      <c r="U9" s="78">
        <v>0</v>
      </c>
      <c r="V9" s="74">
        <v>0</v>
      </c>
      <c r="W9" s="75">
        <v>0</v>
      </c>
      <c r="X9" s="79">
        <v>0</v>
      </c>
      <c r="Y9" s="80">
        <f t="shared" ref="Y9:Z72" si="0">SUM(C9,E9,G9,K9,O9,S9,U9)</f>
        <v>34</v>
      </c>
      <c r="Z9" s="81">
        <f t="shared" si="0"/>
        <v>26</v>
      </c>
      <c r="AA9" s="75">
        <f t="shared" ref="AA9:AB72" si="1">SUM(C9,E9,I9,M9,Q9,S9,W9)</f>
        <v>37.6</v>
      </c>
      <c r="AB9" s="79">
        <f t="shared" si="1"/>
        <v>30.5</v>
      </c>
      <c r="AC9" s="71"/>
    </row>
    <row r="10" spans="1:29" ht="22.5" customHeight="1" x14ac:dyDescent="0.2">
      <c r="A10" s="199" t="s">
        <v>30</v>
      </c>
      <c r="B10" s="200"/>
      <c r="C10" s="72">
        <v>7</v>
      </c>
      <c r="D10" s="73">
        <v>0</v>
      </c>
      <c r="E10" s="74">
        <v>0</v>
      </c>
      <c r="F10" s="74">
        <v>0</v>
      </c>
      <c r="G10" s="74">
        <v>23</v>
      </c>
      <c r="H10" s="74">
        <v>21</v>
      </c>
      <c r="I10" s="75">
        <v>26.9</v>
      </c>
      <c r="J10" s="75">
        <v>24.7</v>
      </c>
      <c r="K10" s="74">
        <v>0</v>
      </c>
      <c r="L10" s="74">
        <v>0</v>
      </c>
      <c r="M10" s="75">
        <v>0</v>
      </c>
      <c r="N10" s="75">
        <v>0</v>
      </c>
      <c r="O10" s="74">
        <v>0</v>
      </c>
      <c r="P10" s="74">
        <v>0</v>
      </c>
      <c r="Q10" s="75">
        <v>0</v>
      </c>
      <c r="R10" s="76">
        <v>0</v>
      </c>
      <c r="S10" s="77">
        <v>0</v>
      </c>
      <c r="T10" s="78">
        <v>0</v>
      </c>
      <c r="U10" s="78">
        <v>0</v>
      </c>
      <c r="V10" s="74">
        <v>0</v>
      </c>
      <c r="W10" s="75">
        <v>0</v>
      </c>
      <c r="X10" s="79">
        <v>0</v>
      </c>
      <c r="Y10" s="80">
        <f t="shared" si="0"/>
        <v>30</v>
      </c>
      <c r="Z10" s="81">
        <f t="shared" si="0"/>
        <v>21</v>
      </c>
      <c r="AA10" s="75">
        <f t="shared" si="1"/>
        <v>33.9</v>
      </c>
      <c r="AB10" s="79">
        <f t="shared" si="1"/>
        <v>24.7</v>
      </c>
      <c r="AC10" s="71"/>
    </row>
    <row r="11" spans="1:29" ht="22.5" customHeight="1" x14ac:dyDescent="0.2">
      <c r="A11" s="205" t="s">
        <v>31</v>
      </c>
      <c r="B11" s="206"/>
      <c r="C11" s="82">
        <v>14</v>
      </c>
      <c r="D11" s="83">
        <v>5</v>
      </c>
      <c r="E11" s="84"/>
      <c r="F11" s="84"/>
      <c r="G11" s="84">
        <v>12</v>
      </c>
      <c r="H11" s="84">
        <v>10</v>
      </c>
      <c r="I11" s="85">
        <v>15.6</v>
      </c>
      <c r="J11" s="85">
        <v>13</v>
      </c>
      <c r="K11" s="86"/>
      <c r="L11" s="86"/>
      <c r="M11" s="87"/>
      <c r="N11" s="87"/>
      <c r="O11" s="86">
        <v>1</v>
      </c>
      <c r="P11" s="86">
        <v>1</v>
      </c>
      <c r="Q11" s="87">
        <v>1.3</v>
      </c>
      <c r="R11" s="88">
        <v>1.3</v>
      </c>
      <c r="S11" s="89"/>
      <c r="T11" s="90"/>
      <c r="U11" s="90"/>
      <c r="V11" s="86"/>
      <c r="W11" s="87"/>
      <c r="X11" s="91"/>
      <c r="Y11" s="92">
        <f t="shared" si="0"/>
        <v>27</v>
      </c>
      <c r="Z11" s="93">
        <f t="shared" si="0"/>
        <v>16</v>
      </c>
      <c r="AA11" s="87">
        <f t="shared" si="1"/>
        <v>30.900000000000002</v>
      </c>
      <c r="AB11" s="91">
        <f t="shared" si="1"/>
        <v>19.3</v>
      </c>
      <c r="AC11" s="71"/>
    </row>
    <row r="12" spans="1:29" ht="22.5" customHeight="1" x14ac:dyDescent="0.2">
      <c r="A12" s="94"/>
      <c r="B12" s="95" t="s">
        <v>32</v>
      </c>
      <c r="C12" s="96"/>
      <c r="D12" s="97"/>
      <c r="E12" s="98"/>
      <c r="F12" s="98"/>
      <c r="G12" s="98">
        <v>3</v>
      </c>
      <c r="H12" s="98">
        <v>2</v>
      </c>
      <c r="I12" s="99">
        <v>3.9</v>
      </c>
      <c r="J12" s="99">
        <v>2.6</v>
      </c>
      <c r="K12" s="100"/>
      <c r="L12" s="100"/>
      <c r="M12" s="101"/>
      <c r="N12" s="101"/>
      <c r="O12" s="100"/>
      <c r="P12" s="100"/>
      <c r="Q12" s="101"/>
      <c r="R12" s="102"/>
      <c r="S12" s="103"/>
      <c r="T12" s="104"/>
      <c r="U12" s="104"/>
      <c r="V12" s="100"/>
      <c r="W12" s="101"/>
      <c r="X12" s="105"/>
      <c r="Y12" s="106">
        <f t="shared" si="0"/>
        <v>3</v>
      </c>
      <c r="Z12" s="107">
        <f t="shared" si="0"/>
        <v>2</v>
      </c>
      <c r="AA12" s="101">
        <f t="shared" si="1"/>
        <v>3.9</v>
      </c>
      <c r="AB12" s="105">
        <f t="shared" si="1"/>
        <v>2.6</v>
      </c>
      <c r="AC12" s="71"/>
    </row>
    <row r="13" spans="1:29" ht="22.5" customHeight="1" x14ac:dyDescent="0.2">
      <c r="A13" s="94"/>
      <c r="B13" s="95" t="s">
        <v>33</v>
      </c>
      <c r="C13" s="96"/>
      <c r="D13" s="97"/>
      <c r="E13" s="98"/>
      <c r="F13" s="98"/>
      <c r="G13" s="98">
        <v>3</v>
      </c>
      <c r="H13" s="98">
        <v>2</v>
      </c>
      <c r="I13" s="99">
        <v>3.9</v>
      </c>
      <c r="J13" s="99">
        <v>2.6</v>
      </c>
      <c r="K13" s="100"/>
      <c r="L13" s="100"/>
      <c r="M13" s="101"/>
      <c r="N13" s="101"/>
      <c r="O13" s="100"/>
      <c r="P13" s="100"/>
      <c r="Q13" s="101"/>
      <c r="R13" s="102"/>
      <c r="S13" s="103"/>
      <c r="T13" s="104"/>
      <c r="U13" s="104"/>
      <c r="V13" s="100"/>
      <c r="W13" s="101"/>
      <c r="X13" s="105"/>
      <c r="Y13" s="106">
        <f t="shared" si="0"/>
        <v>3</v>
      </c>
      <c r="Z13" s="107">
        <f t="shared" si="0"/>
        <v>2</v>
      </c>
      <c r="AA13" s="101">
        <f t="shared" si="1"/>
        <v>3.9</v>
      </c>
      <c r="AB13" s="105">
        <f t="shared" si="1"/>
        <v>2.6</v>
      </c>
      <c r="AC13" s="71"/>
    </row>
    <row r="14" spans="1:29" ht="22.5" customHeight="1" x14ac:dyDescent="0.2">
      <c r="A14" s="94"/>
      <c r="B14" s="95" t="s">
        <v>34</v>
      </c>
      <c r="C14" s="96">
        <v>1</v>
      </c>
      <c r="D14" s="97"/>
      <c r="E14" s="98"/>
      <c r="F14" s="98"/>
      <c r="G14" s="98">
        <v>5</v>
      </c>
      <c r="H14" s="98">
        <v>4</v>
      </c>
      <c r="I14" s="99">
        <v>6.5</v>
      </c>
      <c r="J14" s="99">
        <v>5.2</v>
      </c>
      <c r="K14" s="100"/>
      <c r="L14" s="100"/>
      <c r="M14" s="101"/>
      <c r="N14" s="101"/>
      <c r="O14" s="100"/>
      <c r="P14" s="100"/>
      <c r="Q14" s="101"/>
      <c r="R14" s="102"/>
      <c r="S14" s="103"/>
      <c r="T14" s="104"/>
      <c r="U14" s="104"/>
      <c r="V14" s="100"/>
      <c r="W14" s="101"/>
      <c r="X14" s="105"/>
      <c r="Y14" s="106">
        <f t="shared" si="0"/>
        <v>6</v>
      </c>
      <c r="Z14" s="107">
        <f t="shared" si="0"/>
        <v>4</v>
      </c>
      <c r="AA14" s="101">
        <f t="shared" si="1"/>
        <v>7.5</v>
      </c>
      <c r="AB14" s="105">
        <f t="shared" si="1"/>
        <v>5.2</v>
      </c>
      <c r="AC14" s="71"/>
    </row>
    <row r="15" spans="1:29" ht="22.5" customHeight="1" x14ac:dyDescent="0.2">
      <c r="A15" s="94"/>
      <c r="B15" s="95" t="s">
        <v>35</v>
      </c>
      <c r="C15" s="96"/>
      <c r="D15" s="97"/>
      <c r="E15" s="98"/>
      <c r="F15" s="98"/>
      <c r="G15" s="98">
        <v>3</v>
      </c>
      <c r="H15" s="98">
        <v>2</v>
      </c>
      <c r="I15" s="99">
        <v>3.9</v>
      </c>
      <c r="J15" s="99">
        <v>2.6</v>
      </c>
      <c r="K15" s="100"/>
      <c r="L15" s="100"/>
      <c r="M15" s="101"/>
      <c r="N15" s="101"/>
      <c r="O15" s="100"/>
      <c r="P15" s="100"/>
      <c r="Q15" s="101"/>
      <c r="R15" s="102"/>
      <c r="S15" s="103"/>
      <c r="T15" s="104"/>
      <c r="U15" s="104"/>
      <c r="V15" s="100"/>
      <c r="W15" s="101"/>
      <c r="X15" s="105"/>
      <c r="Y15" s="106">
        <f t="shared" si="0"/>
        <v>3</v>
      </c>
      <c r="Z15" s="107">
        <f t="shared" si="0"/>
        <v>2</v>
      </c>
      <c r="AA15" s="101">
        <f t="shared" si="1"/>
        <v>3.9</v>
      </c>
      <c r="AB15" s="105">
        <f t="shared" si="1"/>
        <v>2.6</v>
      </c>
      <c r="AC15" s="71"/>
    </row>
    <row r="16" spans="1:29" ht="22.5" customHeight="1" x14ac:dyDescent="0.2">
      <c r="A16" s="94"/>
      <c r="B16" s="95" t="s">
        <v>36</v>
      </c>
      <c r="C16" s="96"/>
      <c r="D16" s="97"/>
      <c r="E16" s="98"/>
      <c r="F16" s="98"/>
      <c r="G16" s="98">
        <v>3</v>
      </c>
      <c r="H16" s="98">
        <v>2</v>
      </c>
      <c r="I16" s="99">
        <v>3.9</v>
      </c>
      <c r="J16" s="99">
        <v>2.6</v>
      </c>
      <c r="K16" s="100"/>
      <c r="L16" s="100"/>
      <c r="M16" s="101"/>
      <c r="N16" s="101"/>
      <c r="O16" s="100"/>
      <c r="P16" s="100"/>
      <c r="Q16" s="101"/>
      <c r="R16" s="102"/>
      <c r="S16" s="103"/>
      <c r="T16" s="104"/>
      <c r="U16" s="104"/>
      <c r="V16" s="100"/>
      <c r="W16" s="101"/>
      <c r="X16" s="105"/>
      <c r="Y16" s="106">
        <f t="shared" si="0"/>
        <v>3</v>
      </c>
      <c r="Z16" s="107">
        <f t="shared" si="0"/>
        <v>2</v>
      </c>
      <c r="AA16" s="101">
        <f t="shared" si="1"/>
        <v>3.9</v>
      </c>
      <c r="AB16" s="105">
        <f t="shared" si="1"/>
        <v>2.6</v>
      </c>
      <c r="AC16" s="71"/>
    </row>
    <row r="17" spans="1:29" ht="22.5" customHeight="1" x14ac:dyDescent="0.2">
      <c r="A17" s="94"/>
      <c r="B17" s="95" t="s">
        <v>37</v>
      </c>
      <c r="C17" s="96"/>
      <c r="D17" s="97"/>
      <c r="E17" s="98"/>
      <c r="F17" s="98"/>
      <c r="G17" s="98">
        <v>3</v>
      </c>
      <c r="H17" s="98">
        <v>2</v>
      </c>
      <c r="I17" s="99">
        <v>3.9</v>
      </c>
      <c r="J17" s="99">
        <v>2.6</v>
      </c>
      <c r="K17" s="100"/>
      <c r="L17" s="100"/>
      <c r="M17" s="101"/>
      <c r="N17" s="101"/>
      <c r="O17" s="100"/>
      <c r="P17" s="100"/>
      <c r="Q17" s="101"/>
      <c r="R17" s="102"/>
      <c r="S17" s="103"/>
      <c r="T17" s="104"/>
      <c r="U17" s="104"/>
      <c r="V17" s="100"/>
      <c r="W17" s="101"/>
      <c r="X17" s="105"/>
      <c r="Y17" s="106">
        <f t="shared" si="0"/>
        <v>3</v>
      </c>
      <c r="Z17" s="107">
        <f t="shared" si="0"/>
        <v>2</v>
      </c>
      <c r="AA17" s="101">
        <f t="shared" si="1"/>
        <v>3.9</v>
      </c>
      <c r="AB17" s="105">
        <f t="shared" si="1"/>
        <v>2.6</v>
      </c>
      <c r="AC17" s="71"/>
    </row>
    <row r="18" spans="1:29" ht="22.5" customHeight="1" x14ac:dyDescent="0.2">
      <c r="A18" s="94"/>
      <c r="B18" s="95" t="s">
        <v>38</v>
      </c>
      <c r="C18" s="96"/>
      <c r="D18" s="97"/>
      <c r="E18" s="98"/>
      <c r="F18" s="98"/>
      <c r="G18" s="98">
        <v>3</v>
      </c>
      <c r="H18" s="98">
        <v>2</v>
      </c>
      <c r="I18" s="99">
        <v>3.9</v>
      </c>
      <c r="J18" s="99">
        <v>2.6</v>
      </c>
      <c r="K18" s="100"/>
      <c r="L18" s="100"/>
      <c r="M18" s="101"/>
      <c r="N18" s="101"/>
      <c r="O18" s="100"/>
      <c r="P18" s="100"/>
      <c r="Q18" s="101"/>
      <c r="R18" s="102"/>
      <c r="S18" s="103"/>
      <c r="T18" s="100"/>
      <c r="U18" s="100"/>
      <c r="V18" s="108"/>
      <c r="W18" s="101"/>
      <c r="X18" s="105"/>
      <c r="Y18" s="106">
        <f t="shared" si="0"/>
        <v>3</v>
      </c>
      <c r="Z18" s="107">
        <f t="shared" si="0"/>
        <v>2</v>
      </c>
      <c r="AA18" s="101">
        <f t="shared" si="1"/>
        <v>3.9</v>
      </c>
      <c r="AB18" s="105">
        <f t="shared" si="1"/>
        <v>2.6</v>
      </c>
      <c r="AC18" s="71"/>
    </row>
    <row r="19" spans="1:29" ht="22.5" customHeight="1" x14ac:dyDescent="0.2">
      <c r="A19" s="94"/>
      <c r="B19" s="95" t="s">
        <v>39</v>
      </c>
      <c r="C19" s="96"/>
      <c r="D19" s="97"/>
      <c r="E19" s="98"/>
      <c r="F19" s="98"/>
      <c r="G19" s="98">
        <v>3</v>
      </c>
      <c r="H19" s="98">
        <v>2</v>
      </c>
      <c r="I19" s="99">
        <v>3.9</v>
      </c>
      <c r="J19" s="99">
        <v>2.6</v>
      </c>
      <c r="K19" s="100"/>
      <c r="L19" s="100"/>
      <c r="M19" s="101"/>
      <c r="N19" s="101"/>
      <c r="O19" s="109"/>
      <c r="P19" s="100"/>
      <c r="Q19" s="101"/>
      <c r="R19" s="102"/>
      <c r="S19" s="110"/>
      <c r="T19" s="109"/>
      <c r="U19" s="109"/>
      <c r="V19" s="100"/>
      <c r="W19" s="101"/>
      <c r="X19" s="105"/>
      <c r="Y19" s="106">
        <f t="shared" si="0"/>
        <v>3</v>
      </c>
      <c r="Z19" s="107">
        <f t="shared" si="0"/>
        <v>2</v>
      </c>
      <c r="AA19" s="101">
        <f t="shared" si="1"/>
        <v>3.9</v>
      </c>
      <c r="AB19" s="105">
        <f t="shared" si="1"/>
        <v>2.6</v>
      </c>
      <c r="AC19" s="71"/>
    </row>
    <row r="20" spans="1:29" ht="22.5" customHeight="1" x14ac:dyDescent="0.2">
      <c r="A20" s="94"/>
      <c r="B20" s="95" t="s">
        <v>40</v>
      </c>
      <c r="C20" s="96"/>
      <c r="D20" s="97"/>
      <c r="E20" s="98"/>
      <c r="F20" s="98"/>
      <c r="G20" s="98">
        <v>3</v>
      </c>
      <c r="H20" s="98">
        <v>2</v>
      </c>
      <c r="I20" s="99">
        <v>3.9</v>
      </c>
      <c r="J20" s="99">
        <v>2.6</v>
      </c>
      <c r="K20" s="100"/>
      <c r="L20" s="100"/>
      <c r="M20" s="101"/>
      <c r="N20" s="101"/>
      <c r="O20" s="100"/>
      <c r="P20" s="100"/>
      <c r="Q20" s="101"/>
      <c r="R20" s="102"/>
      <c r="S20" s="111"/>
      <c r="T20" s="100"/>
      <c r="U20" s="112"/>
      <c r="V20" s="100"/>
      <c r="W20" s="113"/>
      <c r="X20" s="105"/>
      <c r="Y20" s="106">
        <f t="shared" si="0"/>
        <v>3</v>
      </c>
      <c r="Z20" s="106">
        <f t="shared" si="0"/>
        <v>2</v>
      </c>
      <c r="AA20" s="113">
        <f t="shared" si="1"/>
        <v>3.9</v>
      </c>
      <c r="AB20" s="105">
        <f t="shared" si="1"/>
        <v>2.6</v>
      </c>
      <c r="AC20" s="71"/>
    </row>
    <row r="21" spans="1:29" ht="22.5" customHeight="1" x14ac:dyDescent="0.2">
      <c r="A21" s="114"/>
      <c r="B21" s="95" t="s">
        <v>41</v>
      </c>
      <c r="C21" s="60"/>
      <c r="D21" s="61"/>
      <c r="E21" s="62"/>
      <c r="F21" s="62"/>
      <c r="G21" s="62">
        <v>3</v>
      </c>
      <c r="H21" s="62">
        <v>2</v>
      </c>
      <c r="I21" s="63">
        <v>3.9</v>
      </c>
      <c r="J21" s="63">
        <v>2.6</v>
      </c>
      <c r="K21" s="115"/>
      <c r="L21" s="115"/>
      <c r="M21" s="116"/>
      <c r="N21" s="116"/>
      <c r="O21" s="115"/>
      <c r="P21" s="115"/>
      <c r="Q21" s="116"/>
      <c r="R21" s="117"/>
      <c r="S21" s="118"/>
      <c r="T21" s="119"/>
      <c r="U21" s="119"/>
      <c r="V21" s="115"/>
      <c r="W21" s="116"/>
      <c r="X21" s="120"/>
      <c r="Y21" s="121">
        <f t="shared" si="0"/>
        <v>3</v>
      </c>
      <c r="Z21" s="122">
        <f t="shared" si="0"/>
        <v>2</v>
      </c>
      <c r="AA21" s="116">
        <f t="shared" si="1"/>
        <v>3.9</v>
      </c>
      <c r="AB21" s="120">
        <f t="shared" si="1"/>
        <v>2.6</v>
      </c>
      <c r="AC21" s="71"/>
    </row>
    <row r="22" spans="1:29" ht="22.5" customHeight="1" x14ac:dyDescent="0.2">
      <c r="A22" s="199" t="s">
        <v>42</v>
      </c>
      <c r="B22" s="200"/>
      <c r="C22" s="72">
        <v>7</v>
      </c>
      <c r="D22" s="73">
        <v>4</v>
      </c>
      <c r="E22" s="74"/>
      <c r="F22" s="74"/>
      <c r="G22" s="74">
        <v>15</v>
      </c>
      <c r="H22" s="74">
        <v>8</v>
      </c>
      <c r="I22" s="75">
        <v>13.1</v>
      </c>
      <c r="J22" s="75">
        <v>6.8</v>
      </c>
      <c r="K22" s="74"/>
      <c r="L22" s="74"/>
      <c r="M22" s="75"/>
      <c r="N22" s="75"/>
      <c r="O22" s="74"/>
      <c r="P22" s="74"/>
      <c r="Q22" s="75"/>
      <c r="R22" s="76"/>
      <c r="S22" s="77"/>
      <c r="T22" s="78"/>
      <c r="U22" s="78"/>
      <c r="V22" s="74"/>
      <c r="W22" s="75"/>
      <c r="X22" s="79"/>
      <c r="Y22" s="80">
        <f t="shared" si="0"/>
        <v>22</v>
      </c>
      <c r="Z22" s="81">
        <f t="shared" si="0"/>
        <v>12</v>
      </c>
      <c r="AA22" s="75">
        <f t="shared" si="1"/>
        <v>20.100000000000001</v>
      </c>
      <c r="AB22" s="79">
        <f t="shared" si="1"/>
        <v>10.8</v>
      </c>
      <c r="AC22" s="71"/>
    </row>
    <row r="23" spans="1:29" ht="22.5" customHeight="1" x14ac:dyDescent="0.2">
      <c r="A23" s="199" t="s">
        <v>43</v>
      </c>
      <c r="B23" s="200"/>
      <c r="C23" s="72">
        <v>2</v>
      </c>
      <c r="D23" s="73">
        <v>2</v>
      </c>
      <c r="E23" s="74">
        <v>1</v>
      </c>
      <c r="F23" s="74">
        <v>1</v>
      </c>
      <c r="G23" s="74">
        <v>12</v>
      </c>
      <c r="H23" s="74">
        <v>6</v>
      </c>
      <c r="I23" s="75">
        <v>10.3</v>
      </c>
      <c r="J23" s="75">
        <v>5.3</v>
      </c>
      <c r="K23" s="74">
        <v>0</v>
      </c>
      <c r="L23" s="74"/>
      <c r="M23" s="75"/>
      <c r="N23" s="75"/>
      <c r="O23" s="74">
        <v>0</v>
      </c>
      <c r="P23" s="74"/>
      <c r="Q23" s="75"/>
      <c r="R23" s="76"/>
      <c r="S23" s="77">
        <v>0</v>
      </c>
      <c r="T23" s="78"/>
      <c r="U23" s="78">
        <v>5</v>
      </c>
      <c r="V23" s="74">
        <v>0</v>
      </c>
      <c r="W23" s="75">
        <v>2</v>
      </c>
      <c r="X23" s="79">
        <v>0</v>
      </c>
      <c r="Y23" s="80">
        <f t="shared" si="0"/>
        <v>20</v>
      </c>
      <c r="Z23" s="81">
        <f t="shared" si="0"/>
        <v>9</v>
      </c>
      <c r="AA23" s="75">
        <f t="shared" si="1"/>
        <v>15.3</v>
      </c>
      <c r="AB23" s="79">
        <f t="shared" si="1"/>
        <v>8.3000000000000007</v>
      </c>
      <c r="AC23" s="123"/>
    </row>
    <row r="24" spans="1:29" ht="22.5" customHeight="1" x14ac:dyDescent="0.2">
      <c r="A24" s="199" t="s">
        <v>44</v>
      </c>
      <c r="B24" s="200"/>
      <c r="C24" s="72">
        <v>4</v>
      </c>
      <c r="D24" s="73">
        <v>1</v>
      </c>
      <c r="E24" s="74">
        <v>0</v>
      </c>
      <c r="F24" s="74">
        <v>0</v>
      </c>
      <c r="G24" s="74">
        <v>9</v>
      </c>
      <c r="H24" s="74">
        <v>4</v>
      </c>
      <c r="I24" s="75">
        <v>8.4</v>
      </c>
      <c r="J24" s="75">
        <v>4</v>
      </c>
      <c r="K24" s="74">
        <v>0</v>
      </c>
      <c r="L24" s="74">
        <v>0</v>
      </c>
      <c r="M24" s="75">
        <v>0</v>
      </c>
      <c r="N24" s="75">
        <v>0</v>
      </c>
      <c r="O24" s="74">
        <v>0</v>
      </c>
      <c r="P24" s="74">
        <v>0</v>
      </c>
      <c r="Q24" s="75">
        <v>0</v>
      </c>
      <c r="R24" s="76">
        <v>0</v>
      </c>
      <c r="S24" s="77">
        <v>0</v>
      </c>
      <c r="T24" s="78">
        <v>0</v>
      </c>
      <c r="U24" s="78">
        <v>0</v>
      </c>
      <c r="V24" s="74">
        <v>0</v>
      </c>
      <c r="W24" s="75">
        <v>0</v>
      </c>
      <c r="X24" s="79">
        <v>0</v>
      </c>
      <c r="Y24" s="80">
        <f t="shared" si="0"/>
        <v>13</v>
      </c>
      <c r="Z24" s="81">
        <f t="shared" si="0"/>
        <v>5</v>
      </c>
      <c r="AA24" s="75">
        <f t="shared" si="1"/>
        <v>12.4</v>
      </c>
      <c r="AB24" s="79">
        <f t="shared" si="1"/>
        <v>5</v>
      </c>
      <c r="AC24" s="71"/>
    </row>
    <row r="25" spans="1:29" ht="22.5" customHeight="1" x14ac:dyDescent="0.2">
      <c r="A25" s="199" t="s">
        <v>45</v>
      </c>
      <c r="B25" s="200"/>
      <c r="C25" s="72">
        <v>1</v>
      </c>
      <c r="D25" s="73">
        <v>0</v>
      </c>
      <c r="E25" s="74">
        <v>0</v>
      </c>
      <c r="F25" s="74">
        <v>0</v>
      </c>
      <c r="G25" s="74">
        <v>9</v>
      </c>
      <c r="H25" s="74">
        <v>5</v>
      </c>
      <c r="I25" s="75"/>
      <c r="J25" s="75"/>
      <c r="K25" s="74"/>
      <c r="L25" s="74"/>
      <c r="M25" s="75"/>
      <c r="N25" s="75"/>
      <c r="O25" s="74"/>
      <c r="P25" s="74"/>
      <c r="Q25" s="75"/>
      <c r="R25" s="76"/>
      <c r="S25" s="77"/>
      <c r="T25" s="78"/>
      <c r="U25" s="78"/>
      <c r="V25" s="74"/>
      <c r="W25" s="75"/>
      <c r="X25" s="79"/>
      <c r="Y25" s="80">
        <f t="shared" si="0"/>
        <v>10</v>
      </c>
      <c r="Z25" s="81">
        <f t="shared" si="0"/>
        <v>5</v>
      </c>
      <c r="AA25" s="75">
        <f t="shared" si="1"/>
        <v>1</v>
      </c>
      <c r="AB25" s="79">
        <f t="shared" si="1"/>
        <v>0</v>
      </c>
      <c r="AC25" s="71"/>
    </row>
    <row r="26" spans="1:29" ht="22.5" customHeight="1" x14ac:dyDescent="0.2">
      <c r="A26" s="199" t="s">
        <v>46</v>
      </c>
      <c r="B26" s="200"/>
      <c r="C26" s="72">
        <v>3</v>
      </c>
      <c r="D26" s="73">
        <v>1</v>
      </c>
      <c r="E26" s="74">
        <v>0</v>
      </c>
      <c r="F26" s="74">
        <v>0</v>
      </c>
      <c r="G26" s="74">
        <v>10</v>
      </c>
      <c r="H26" s="74">
        <v>5</v>
      </c>
      <c r="I26" s="75">
        <v>9.1</v>
      </c>
      <c r="J26" s="75">
        <v>4.5999999999999996</v>
      </c>
      <c r="K26" s="74">
        <v>0</v>
      </c>
      <c r="L26" s="74">
        <v>0</v>
      </c>
      <c r="M26" s="75">
        <v>0</v>
      </c>
      <c r="N26" s="75">
        <v>0</v>
      </c>
      <c r="O26" s="74">
        <v>0</v>
      </c>
      <c r="P26" s="74">
        <v>0</v>
      </c>
      <c r="Q26" s="75">
        <v>0</v>
      </c>
      <c r="R26" s="76">
        <v>0</v>
      </c>
      <c r="S26" s="77">
        <v>0</v>
      </c>
      <c r="T26" s="78">
        <v>0</v>
      </c>
      <c r="U26" s="78">
        <v>0</v>
      </c>
      <c r="V26" s="74">
        <v>0</v>
      </c>
      <c r="W26" s="75">
        <v>0</v>
      </c>
      <c r="X26" s="79">
        <v>0</v>
      </c>
      <c r="Y26" s="80">
        <f t="shared" si="0"/>
        <v>13</v>
      </c>
      <c r="Z26" s="81">
        <f t="shared" si="0"/>
        <v>6</v>
      </c>
      <c r="AA26" s="75">
        <f t="shared" si="1"/>
        <v>12.1</v>
      </c>
      <c r="AB26" s="79">
        <f t="shared" si="1"/>
        <v>5.6</v>
      </c>
      <c r="AC26" s="71"/>
    </row>
    <row r="27" spans="1:29" ht="22.5" customHeight="1" x14ac:dyDescent="0.2">
      <c r="A27" s="205" t="s">
        <v>47</v>
      </c>
      <c r="B27" s="206"/>
      <c r="C27" s="82">
        <v>8</v>
      </c>
      <c r="D27" s="83">
        <v>7</v>
      </c>
      <c r="E27" s="84">
        <v>1</v>
      </c>
      <c r="F27" s="84"/>
      <c r="G27" s="84">
        <v>16</v>
      </c>
      <c r="H27" s="84">
        <v>10</v>
      </c>
      <c r="I27" s="85">
        <v>13.7</v>
      </c>
      <c r="J27" s="85">
        <v>9.8000000000000007</v>
      </c>
      <c r="K27" s="84"/>
      <c r="L27" s="84"/>
      <c r="M27" s="85"/>
      <c r="N27" s="85"/>
      <c r="O27" s="84"/>
      <c r="P27" s="84"/>
      <c r="Q27" s="85"/>
      <c r="R27" s="124"/>
      <c r="S27" s="125"/>
      <c r="T27" s="126"/>
      <c r="U27" s="126"/>
      <c r="V27" s="84"/>
      <c r="W27" s="85"/>
      <c r="X27" s="127"/>
      <c r="Y27" s="128">
        <f t="shared" si="0"/>
        <v>25</v>
      </c>
      <c r="Z27" s="129">
        <f t="shared" si="0"/>
        <v>17</v>
      </c>
      <c r="AA27" s="85">
        <f t="shared" si="1"/>
        <v>22.7</v>
      </c>
      <c r="AB27" s="127">
        <f t="shared" si="1"/>
        <v>16.8</v>
      </c>
      <c r="AC27" s="123" t="s">
        <v>19</v>
      </c>
    </row>
    <row r="28" spans="1:29" ht="22.5" customHeight="1" x14ac:dyDescent="0.2">
      <c r="A28" s="94"/>
      <c r="B28" s="95" t="s">
        <v>48</v>
      </c>
      <c r="C28" s="96"/>
      <c r="D28" s="97"/>
      <c r="E28" s="98"/>
      <c r="F28" s="98"/>
      <c r="G28" s="98">
        <v>6</v>
      </c>
      <c r="H28" s="98">
        <v>0</v>
      </c>
      <c r="I28" s="99">
        <v>0.8</v>
      </c>
      <c r="J28" s="99">
        <v>0</v>
      </c>
      <c r="K28" s="98"/>
      <c r="L28" s="98"/>
      <c r="M28" s="99"/>
      <c r="N28" s="99"/>
      <c r="O28" s="98"/>
      <c r="P28" s="98"/>
      <c r="Q28" s="99"/>
      <c r="R28" s="130"/>
      <c r="S28" s="131"/>
      <c r="T28" s="132"/>
      <c r="U28" s="132"/>
      <c r="V28" s="98"/>
      <c r="W28" s="99"/>
      <c r="X28" s="133"/>
      <c r="Y28" s="134">
        <f t="shared" si="0"/>
        <v>6</v>
      </c>
      <c r="Z28" s="135">
        <f t="shared" si="0"/>
        <v>0</v>
      </c>
      <c r="AA28" s="99">
        <f t="shared" si="1"/>
        <v>0.8</v>
      </c>
      <c r="AB28" s="133">
        <f t="shared" si="1"/>
        <v>0</v>
      </c>
      <c r="AC28" s="71"/>
    </row>
    <row r="29" spans="1:29" ht="22.5" customHeight="1" x14ac:dyDescent="0.2">
      <c r="A29" s="94"/>
      <c r="B29" s="95" t="s">
        <v>49</v>
      </c>
      <c r="C29" s="96"/>
      <c r="D29" s="97"/>
      <c r="E29" s="98"/>
      <c r="F29" s="98"/>
      <c r="G29" s="98">
        <v>4</v>
      </c>
      <c r="H29" s="98">
        <v>0</v>
      </c>
      <c r="I29" s="99">
        <v>0.7</v>
      </c>
      <c r="J29" s="99">
        <v>0</v>
      </c>
      <c r="K29" s="98"/>
      <c r="L29" s="98"/>
      <c r="M29" s="99"/>
      <c r="N29" s="99"/>
      <c r="O29" s="98"/>
      <c r="P29" s="98"/>
      <c r="Q29" s="99"/>
      <c r="R29" s="130"/>
      <c r="S29" s="131"/>
      <c r="T29" s="132"/>
      <c r="U29" s="132"/>
      <c r="V29" s="98"/>
      <c r="W29" s="99"/>
      <c r="X29" s="133"/>
      <c r="Y29" s="134">
        <f t="shared" si="0"/>
        <v>4</v>
      </c>
      <c r="Z29" s="135">
        <f t="shared" si="0"/>
        <v>0</v>
      </c>
      <c r="AA29" s="99">
        <f t="shared" si="1"/>
        <v>0.7</v>
      </c>
      <c r="AB29" s="133">
        <f t="shared" si="1"/>
        <v>0</v>
      </c>
      <c r="AC29" s="71"/>
    </row>
    <row r="30" spans="1:29" ht="22.5" customHeight="1" x14ac:dyDescent="0.2">
      <c r="A30" s="94"/>
      <c r="B30" s="95" t="s">
        <v>50</v>
      </c>
      <c r="C30" s="96"/>
      <c r="D30" s="97"/>
      <c r="E30" s="98"/>
      <c r="F30" s="98"/>
      <c r="G30" s="98">
        <v>6</v>
      </c>
      <c r="H30" s="98">
        <v>0</v>
      </c>
      <c r="I30" s="99">
        <v>0.7</v>
      </c>
      <c r="J30" s="99">
        <v>0</v>
      </c>
      <c r="K30" s="98"/>
      <c r="L30" s="98"/>
      <c r="M30" s="99"/>
      <c r="N30" s="99"/>
      <c r="O30" s="98"/>
      <c r="P30" s="98"/>
      <c r="Q30" s="99"/>
      <c r="R30" s="130"/>
      <c r="S30" s="131"/>
      <c r="T30" s="132"/>
      <c r="U30" s="132"/>
      <c r="V30" s="98"/>
      <c r="W30" s="99"/>
      <c r="X30" s="133"/>
      <c r="Y30" s="134">
        <f t="shared" si="0"/>
        <v>6</v>
      </c>
      <c r="Z30" s="135">
        <f t="shared" si="0"/>
        <v>0</v>
      </c>
      <c r="AA30" s="99">
        <f t="shared" si="1"/>
        <v>0.7</v>
      </c>
      <c r="AB30" s="133">
        <f t="shared" si="1"/>
        <v>0</v>
      </c>
      <c r="AC30" s="71"/>
    </row>
    <row r="31" spans="1:29" ht="22.5" customHeight="1" x14ac:dyDescent="0.2">
      <c r="A31" s="94"/>
      <c r="B31" s="95" t="s">
        <v>51</v>
      </c>
      <c r="C31" s="96"/>
      <c r="D31" s="97"/>
      <c r="E31" s="98"/>
      <c r="F31" s="98"/>
      <c r="G31" s="98">
        <v>6</v>
      </c>
      <c r="H31" s="98">
        <v>0</v>
      </c>
      <c r="I31" s="99">
        <v>0.7</v>
      </c>
      <c r="J31" s="99">
        <v>0</v>
      </c>
      <c r="K31" s="98"/>
      <c r="L31" s="98"/>
      <c r="M31" s="99"/>
      <c r="N31" s="99"/>
      <c r="O31" s="98"/>
      <c r="P31" s="98"/>
      <c r="Q31" s="99"/>
      <c r="R31" s="130"/>
      <c r="S31" s="131"/>
      <c r="T31" s="132"/>
      <c r="U31" s="132"/>
      <c r="V31" s="98"/>
      <c r="W31" s="99"/>
      <c r="X31" s="133"/>
      <c r="Y31" s="134">
        <f t="shared" si="0"/>
        <v>6</v>
      </c>
      <c r="Z31" s="135">
        <f t="shared" si="0"/>
        <v>0</v>
      </c>
      <c r="AA31" s="99">
        <f t="shared" si="1"/>
        <v>0.7</v>
      </c>
      <c r="AB31" s="133">
        <f t="shared" si="1"/>
        <v>0</v>
      </c>
      <c r="AC31" s="71"/>
    </row>
    <row r="32" spans="1:29" ht="22.5" customHeight="1" x14ac:dyDescent="0.2">
      <c r="A32" s="94"/>
      <c r="B32" s="95" t="s">
        <v>52</v>
      </c>
      <c r="C32" s="96"/>
      <c r="D32" s="97"/>
      <c r="E32" s="98"/>
      <c r="F32" s="98"/>
      <c r="G32" s="98">
        <v>6</v>
      </c>
      <c r="H32" s="98">
        <v>0</v>
      </c>
      <c r="I32" s="99">
        <v>1.2</v>
      </c>
      <c r="J32" s="99">
        <v>0</v>
      </c>
      <c r="K32" s="98"/>
      <c r="L32" s="98"/>
      <c r="M32" s="99"/>
      <c r="N32" s="99"/>
      <c r="O32" s="98"/>
      <c r="P32" s="98"/>
      <c r="Q32" s="99"/>
      <c r="R32" s="130"/>
      <c r="S32" s="131"/>
      <c r="T32" s="132"/>
      <c r="U32" s="132"/>
      <c r="V32" s="98"/>
      <c r="W32" s="99"/>
      <c r="X32" s="133"/>
      <c r="Y32" s="134">
        <f t="shared" si="0"/>
        <v>6</v>
      </c>
      <c r="Z32" s="135">
        <f t="shared" si="0"/>
        <v>0</v>
      </c>
      <c r="AA32" s="99">
        <f t="shared" si="1"/>
        <v>1.2</v>
      </c>
      <c r="AB32" s="133">
        <f t="shared" si="1"/>
        <v>0</v>
      </c>
      <c r="AC32" s="71"/>
    </row>
    <row r="33" spans="1:29" ht="22.5" customHeight="1" x14ac:dyDescent="0.2">
      <c r="A33" s="94"/>
      <c r="B33" s="95" t="s">
        <v>53</v>
      </c>
      <c r="C33" s="96"/>
      <c r="D33" s="97"/>
      <c r="E33" s="98"/>
      <c r="F33" s="98"/>
      <c r="G33" s="98">
        <v>7</v>
      </c>
      <c r="H33" s="98">
        <v>0</v>
      </c>
      <c r="I33" s="99">
        <v>0.8</v>
      </c>
      <c r="J33" s="99">
        <v>0</v>
      </c>
      <c r="K33" s="98"/>
      <c r="L33" s="98"/>
      <c r="M33" s="99"/>
      <c r="N33" s="99"/>
      <c r="O33" s="98"/>
      <c r="P33" s="98"/>
      <c r="Q33" s="99"/>
      <c r="R33" s="130"/>
      <c r="S33" s="131"/>
      <c r="T33" s="132"/>
      <c r="U33" s="132"/>
      <c r="V33" s="98"/>
      <c r="W33" s="99"/>
      <c r="X33" s="133"/>
      <c r="Y33" s="134">
        <f t="shared" si="0"/>
        <v>7</v>
      </c>
      <c r="Z33" s="135">
        <f t="shared" si="0"/>
        <v>0</v>
      </c>
      <c r="AA33" s="99">
        <f t="shared" si="1"/>
        <v>0.8</v>
      </c>
      <c r="AB33" s="133">
        <f t="shared" si="1"/>
        <v>0</v>
      </c>
      <c r="AC33" s="71"/>
    </row>
    <row r="34" spans="1:29" ht="22.5" customHeight="1" x14ac:dyDescent="0.2">
      <c r="A34" s="94"/>
      <c r="B34" s="95" t="s">
        <v>54</v>
      </c>
      <c r="C34" s="96"/>
      <c r="D34" s="97"/>
      <c r="E34" s="98"/>
      <c r="F34" s="98"/>
      <c r="G34" s="98">
        <v>4</v>
      </c>
      <c r="H34" s="98">
        <v>0</v>
      </c>
      <c r="I34" s="99">
        <v>0.6</v>
      </c>
      <c r="J34" s="99">
        <v>0</v>
      </c>
      <c r="K34" s="98"/>
      <c r="L34" s="98"/>
      <c r="M34" s="99"/>
      <c r="N34" s="99"/>
      <c r="O34" s="98"/>
      <c r="P34" s="98"/>
      <c r="Q34" s="99"/>
      <c r="R34" s="130"/>
      <c r="S34" s="131"/>
      <c r="T34" s="132"/>
      <c r="U34" s="132"/>
      <c r="V34" s="98"/>
      <c r="W34" s="99"/>
      <c r="X34" s="133"/>
      <c r="Y34" s="134">
        <f t="shared" si="0"/>
        <v>4</v>
      </c>
      <c r="Z34" s="135">
        <f t="shared" si="0"/>
        <v>0</v>
      </c>
      <c r="AA34" s="99">
        <f t="shared" si="1"/>
        <v>0.6</v>
      </c>
      <c r="AB34" s="133">
        <f t="shared" si="1"/>
        <v>0</v>
      </c>
      <c r="AC34" s="71"/>
    </row>
    <row r="35" spans="1:29" ht="22.5" customHeight="1" x14ac:dyDescent="0.2">
      <c r="A35" s="94"/>
      <c r="B35" s="95" t="s">
        <v>55</v>
      </c>
      <c r="C35" s="96"/>
      <c r="D35" s="97"/>
      <c r="E35" s="98"/>
      <c r="F35" s="98"/>
      <c r="G35" s="98">
        <v>6</v>
      </c>
      <c r="H35" s="98">
        <v>0</v>
      </c>
      <c r="I35" s="99">
        <v>0.7</v>
      </c>
      <c r="J35" s="99">
        <v>0</v>
      </c>
      <c r="K35" s="98"/>
      <c r="L35" s="98"/>
      <c r="M35" s="99"/>
      <c r="N35" s="99"/>
      <c r="O35" s="98"/>
      <c r="P35" s="98"/>
      <c r="Q35" s="99"/>
      <c r="R35" s="130"/>
      <c r="S35" s="131"/>
      <c r="T35" s="132"/>
      <c r="U35" s="132"/>
      <c r="V35" s="98"/>
      <c r="W35" s="99"/>
      <c r="X35" s="133"/>
      <c r="Y35" s="134">
        <f t="shared" si="0"/>
        <v>6</v>
      </c>
      <c r="Z35" s="135">
        <f t="shared" si="0"/>
        <v>0</v>
      </c>
      <c r="AA35" s="99">
        <f t="shared" si="1"/>
        <v>0.7</v>
      </c>
      <c r="AB35" s="133">
        <f t="shared" si="1"/>
        <v>0</v>
      </c>
      <c r="AC35" s="71"/>
    </row>
    <row r="36" spans="1:29" ht="22.5" customHeight="1" x14ac:dyDescent="0.2">
      <c r="A36" s="94"/>
      <c r="B36" s="95" t="s">
        <v>56</v>
      </c>
      <c r="C36" s="96"/>
      <c r="D36" s="97"/>
      <c r="E36" s="98"/>
      <c r="F36" s="98"/>
      <c r="G36" s="98">
        <v>7</v>
      </c>
      <c r="H36" s="98">
        <v>0</v>
      </c>
      <c r="I36" s="99">
        <v>0.7</v>
      </c>
      <c r="J36" s="99">
        <v>0</v>
      </c>
      <c r="K36" s="98"/>
      <c r="L36" s="98"/>
      <c r="M36" s="99"/>
      <c r="N36" s="99"/>
      <c r="O36" s="98"/>
      <c r="P36" s="98"/>
      <c r="Q36" s="99"/>
      <c r="R36" s="130"/>
      <c r="S36" s="131"/>
      <c r="T36" s="132"/>
      <c r="U36" s="132"/>
      <c r="V36" s="98"/>
      <c r="W36" s="99"/>
      <c r="X36" s="133"/>
      <c r="Y36" s="134">
        <f t="shared" si="0"/>
        <v>7</v>
      </c>
      <c r="Z36" s="135">
        <f t="shared" si="0"/>
        <v>0</v>
      </c>
      <c r="AA36" s="99">
        <f t="shared" si="1"/>
        <v>0.7</v>
      </c>
      <c r="AB36" s="133">
        <f t="shared" si="1"/>
        <v>0</v>
      </c>
      <c r="AC36" s="71"/>
    </row>
    <row r="37" spans="1:29" ht="22.5" customHeight="1" x14ac:dyDescent="0.2">
      <c r="A37" s="94"/>
      <c r="B37" s="136" t="s">
        <v>57</v>
      </c>
      <c r="C37" s="96"/>
      <c r="D37" s="97"/>
      <c r="E37" s="98"/>
      <c r="F37" s="98"/>
      <c r="G37" s="98">
        <v>6</v>
      </c>
      <c r="H37" s="98">
        <v>0</v>
      </c>
      <c r="I37" s="99">
        <v>1.1000000000000001</v>
      </c>
      <c r="J37" s="99">
        <v>0</v>
      </c>
      <c r="K37" s="98"/>
      <c r="L37" s="98"/>
      <c r="M37" s="99"/>
      <c r="N37" s="99"/>
      <c r="O37" s="98"/>
      <c r="P37" s="98"/>
      <c r="Q37" s="99"/>
      <c r="R37" s="130"/>
      <c r="S37" s="131"/>
      <c r="T37" s="132"/>
      <c r="U37" s="132"/>
      <c r="V37" s="98"/>
      <c r="W37" s="99"/>
      <c r="X37" s="133"/>
      <c r="Y37" s="134">
        <f t="shared" si="0"/>
        <v>6</v>
      </c>
      <c r="Z37" s="135">
        <f t="shared" si="0"/>
        <v>0</v>
      </c>
      <c r="AA37" s="99">
        <f t="shared" si="1"/>
        <v>1.1000000000000001</v>
      </c>
      <c r="AB37" s="133">
        <f t="shared" si="1"/>
        <v>0</v>
      </c>
      <c r="AC37" s="71"/>
    </row>
    <row r="38" spans="1:29" ht="22.5" customHeight="1" x14ac:dyDescent="0.2">
      <c r="A38" s="94"/>
      <c r="B38" s="137" t="s">
        <v>58</v>
      </c>
      <c r="C38" s="138"/>
      <c r="D38" s="139"/>
      <c r="E38" s="140"/>
      <c r="F38" s="140"/>
      <c r="G38" s="140">
        <v>6</v>
      </c>
      <c r="H38" s="140">
        <v>0</v>
      </c>
      <c r="I38" s="141">
        <v>0.7</v>
      </c>
      <c r="J38" s="141">
        <v>0</v>
      </c>
      <c r="K38" s="140"/>
      <c r="L38" s="140"/>
      <c r="M38" s="141"/>
      <c r="N38" s="141"/>
      <c r="O38" s="140"/>
      <c r="P38" s="140"/>
      <c r="Q38" s="141"/>
      <c r="R38" s="142"/>
      <c r="S38" s="143"/>
      <c r="T38" s="144"/>
      <c r="U38" s="144"/>
      <c r="V38" s="140"/>
      <c r="W38" s="141"/>
      <c r="X38" s="145"/>
      <c r="Y38" s="146">
        <f t="shared" si="0"/>
        <v>6</v>
      </c>
      <c r="Z38" s="147">
        <f t="shared" si="0"/>
        <v>0</v>
      </c>
      <c r="AA38" s="141">
        <f t="shared" si="1"/>
        <v>0.7</v>
      </c>
      <c r="AB38" s="145">
        <f t="shared" si="1"/>
        <v>0</v>
      </c>
      <c r="AC38" s="71"/>
    </row>
    <row r="39" spans="1:29" ht="22.5" customHeight="1" x14ac:dyDescent="0.2">
      <c r="A39" s="148"/>
      <c r="B39" s="136" t="s">
        <v>59</v>
      </c>
      <c r="C39" s="96"/>
      <c r="D39" s="97"/>
      <c r="E39" s="98"/>
      <c r="F39" s="98"/>
      <c r="G39" s="98">
        <v>7</v>
      </c>
      <c r="H39" s="98">
        <v>0</v>
      </c>
      <c r="I39" s="99">
        <v>0.7</v>
      </c>
      <c r="J39" s="99">
        <v>0</v>
      </c>
      <c r="K39" s="98"/>
      <c r="L39" s="98"/>
      <c r="M39" s="99"/>
      <c r="N39" s="99"/>
      <c r="O39" s="98"/>
      <c r="P39" s="98"/>
      <c r="Q39" s="99"/>
      <c r="R39" s="130"/>
      <c r="S39" s="131"/>
      <c r="T39" s="132"/>
      <c r="U39" s="132"/>
      <c r="V39" s="98"/>
      <c r="W39" s="99"/>
      <c r="X39" s="133"/>
      <c r="Y39" s="134">
        <f t="shared" si="0"/>
        <v>7</v>
      </c>
      <c r="Z39" s="135">
        <f t="shared" si="0"/>
        <v>0</v>
      </c>
      <c r="AA39" s="99">
        <f t="shared" si="1"/>
        <v>0.7</v>
      </c>
      <c r="AB39" s="133">
        <f t="shared" si="1"/>
        <v>0</v>
      </c>
      <c r="AC39" s="71"/>
    </row>
    <row r="40" spans="1:29" ht="22.5" customHeight="1" x14ac:dyDescent="0.2">
      <c r="A40" s="94"/>
      <c r="B40" s="149" t="s">
        <v>60</v>
      </c>
      <c r="C40" s="138"/>
      <c r="D40" s="139"/>
      <c r="E40" s="140"/>
      <c r="F40" s="140"/>
      <c r="G40" s="140">
        <v>8</v>
      </c>
      <c r="H40" s="140">
        <v>0</v>
      </c>
      <c r="I40" s="141">
        <v>0.9</v>
      </c>
      <c r="J40" s="141">
        <v>0</v>
      </c>
      <c r="K40" s="140"/>
      <c r="L40" s="140"/>
      <c r="M40" s="141"/>
      <c r="N40" s="141"/>
      <c r="O40" s="140"/>
      <c r="P40" s="140"/>
      <c r="Q40" s="141"/>
      <c r="R40" s="142"/>
      <c r="S40" s="143"/>
      <c r="T40" s="144"/>
      <c r="U40" s="144"/>
      <c r="V40" s="140"/>
      <c r="W40" s="141"/>
      <c r="X40" s="145"/>
      <c r="Y40" s="146">
        <f t="shared" si="0"/>
        <v>8</v>
      </c>
      <c r="Z40" s="147">
        <f t="shared" si="0"/>
        <v>0</v>
      </c>
      <c r="AA40" s="141">
        <f t="shared" si="1"/>
        <v>0.9</v>
      </c>
      <c r="AB40" s="145">
        <f t="shared" si="1"/>
        <v>0</v>
      </c>
      <c r="AC40" s="71"/>
    </row>
    <row r="41" spans="1:29" ht="22.5" customHeight="1" x14ac:dyDescent="0.2">
      <c r="A41" s="94"/>
      <c r="B41" s="95" t="s">
        <v>61</v>
      </c>
      <c r="C41" s="96"/>
      <c r="D41" s="97"/>
      <c r="E41" s="98"/>
      <c r="F41" s="98"/>
      <c r="G41" s="98">
        <v>7</v>
      </c>
      <c r="H41" s="98">
        <v>0</v>
      </c>
      <c r="I41" s="99">
        <v>1.9</v>
      </c>
      <c r="J41" s="99">
        <v>0</v>
      </c>
      <c r="K41" s="98"/>
      <c r="L41" s="98"/>
      <c r="M41" s="99"/>
      <c r="N41" s="99"/>
      <c r="O41" s="98"/>
      <c r="P41" s="98"/>
      <c r="Q41" s="99"/>
      <c r="R41" s="130"/>
      <c r="S41" s="131"/>
      <c r="T41" s="132"/>
      <c r="U41" s="132"/>
      <c r="V41" s="98"/>
      <c r="W41" s="99"/>
      <c r="X41" s="133"/>
      <c r="Y41" s="134">
        <f t="shared" si="0"/>
        <v>7</v>
      </c>
      <c r="Z41" s="135">
        <f t="shared" si="0"/>
        <v>0</v>
      </c>
      <c r="AA41" s="99">
        <f t="shared" si="1"/>
        <v>1.9</v>
      </c>
      <c r="AB41" s="133">
        <f t="shared" si="1"/>
        <v>0</v>
      </c>
      <c r="AC41" s="71"/>
    </row>
    <row r="42" spans="1:29" ht="22.5" customHeight="1" x14ac:dyDescent="0.2">
      <c r="A42" s="94"/>
      <c r="B42" s="95" t="s">
        <v>62</v>
      </c>
      <c r="C42" s="96"/>
      <c r="D42" s="97"/>
      <c r="E42" s="98"/>
      <c r="F42" s="98"/>
      <c r="G42" s="98">
        <v>5</v>
      </c>
      <c r="H42" s="98">
        <v>0</v>
      </c>
      <c r="I42" s="99">
        <v>0.4</v>
      </c>
      <c r="J42" s="99">
        <v>0</v>
      </c>
      <c r="K42" s="98"/>
      <c r="L42" s="98"/>
      <c r="M42" s="99"/>
      <c r="N42" s="99"/>
      <c r="O42" s="98"/>
      <c r="P42" s="98"/>
      <c r="Q42" s="99"/>
      <c r="R42" s="130"/>
      <c r="S42" s="131"/>
      <c r="T42" s="132"/>
      <c r="U42" s="132"/>
      <c r="V42" s="98"/>
      <c r="W42" s="99"/>
      <c r="X42" s="133"/>
      <c r="Y42" s="134">
        <f t="shared" si="0"/>
        <v>5</v>
      </c>
      <c r="Z42" s="135">
        <f t="shared" si="0"/>
        <v>0</v>
      </c>
      <c r="AA42" s="99">
        <f t="shared" si="1"/>
        <v>0.4</v>
      </c>
      <c r="AB42" s="133">
        <f t="shared" si="1"/>
        <v>0</v>
      </c>
      <c r="AC42" s="71"/>
    </row>
    <row r="43" spans="1:29" ht="22.5" customHeight="1" x14ac:dyDescent="0.2">
      <c r="A43" s="114"/>
      <c r="B43" s="95" t="s">
        <v>63</v>
      </c>
      <c r="C43" s="60"/>
      <c r="D43" s="61"/>
      <c r="E43" s="62"/>
      <c r="F43" s="150"/>
      <c r="G43" s="98">
        <v>3</v>
      </c>
      <c r="H43" s="150">
        <v>0</v>
      </c>
      <c r="I43" s="151">
        <v>0.4</v>
      </c>
      <c r="J43" s="151">
        <v>0</v>
      </c>
      <c r="K43" s="62"/>
      <c r="L43" s="62"/>
      <c r="M43" s="63"/>
      <c r="N43" s="63"/>
      <c r="O43" s="62"/>
      <c r="P43" s="62"/>
      <c r="Q43" s="63"/>
      <c r="R43" s="64"/>
      <c r="S43" s="65"/>
      <c r="T43" s="66"/>
      <c r="U43" s="66"/>
      <c r="V43" s="62"/>
      <c r="W43" s="63"/>
      <c r="X43" s="67"/>
      <c r="Y43" s="68">
        <f t="shared" si="0"/>
        <v>3</v>
      </c>
      <c r="Z43" s="69">
        <f t="shared" si="0"/>
        <v>0</v>
      </c>
      <c r="AA43" s="63">
        <f t="shared" si="1"/>
        <v>0.4</v>
      </c>
      <c r="AB43" s="67">
        <f t="shared" si="1"/>
        <v>0</v>
      </c>
      <c r="AC43" s="71"/>
    </row>
    <row r="44" spans="1:29" ht="22.5" customHeight="1" x14ac:dyDescent="0.2">
      <c r="A44" s="199" t="s">
        <v>64</v>
      </c>
      <c r="B44" s="200"/>
      <c r="C44" s="72">
        <v>3</v>
      </c>
      <c r="D44" s="73">
        <v>3</v>
      </c>
      <c r="E44" s="74"/>
      <c r="F44" s="74"/>
      <c r="G44" s="74">
        <v>6</v>
      </c>
      <c r="H44" s="74">
        <v>6</v>
      </c>
      <c r="I44" s="75">
        <v>4.5999999999999996</v>
      </c>
      <c r="J44" s="75">
        <v>3.8</v>
      </c>
      <c r="K44" s="74"/>
      <c r="L44" s="74"/>
      <c r="M44" s="75"/>
      <c r="N44" s="75"/>
      <c r="O44" s="74"/>
      <c r="P44" s="74"/>
      <c r="Q44" s="75"/>
      <c r="R44" s="76"/>
      <c r="S44" s="77"/>
      <c r="T44" s="78"/>
      <c r="U44" s="78"/>
      <c r="V44" s="74"/>
      <c r="W44" s="75"/>
      <c r="X44" s="79"/>
      <c r="Y44" s="80">
        <f t="shared" si="0"/>
        <v>9</v>
      </c>
      <c r="Z44" s="81">
        <f t="shared" si="0"/>
        <v>9</v>
      </c>
      <c r="AA44" s="75">
        <f t="shared" si="1"/>
        <v>7.6</v>
      </c>
      <c r="AB44" s="79">
        <f t="shared" si="1"/>
        <v>6.8</v>
      </c>
      <c r="AC44" s="71"/>
    </row>
    <row r="45" spans="1:29" ht="22.5" customHeight="1" x14ac:dyDescent="0.2">
      <c r="A45" s="199" t="s">
        <v>65</v>
      </c>
      <c r="B45" s="200"/>
      <c r="C45" s="72">
        <v>1</v>
      </c>
      <c r="D45" s="73">
        <v>0</v>
      </c>
      <c r="E45" s="74">
        <v>1</v>
      </c>
      <c r="F45" s="74">
        <v>0</v>
      </c>
      <c r="G45" s="74">
        <v>3</v>
      </c>
      <c r="H45" s="74">
        <v>2</v>
      </c>
      <c r="I45" s="75">
        <v>2.8</v>
      </c>
      <c r="J45" s="75">
        <v>2.5</v>
      </c>
      <c r="K45" s="74"/>
      <c r="L45" s="74"/>
      <c r="M45" s="75"/>
      <c r="N45" s="75"/>
      <c r="O45" s="74"/>
      <c r="P45" s="74"/>
      <c r="Q45" s="75"/>
      <c r="R45" s="76"/>
      <c r="S45" s="77"/>
      <c r="T45" s="78"/>
      <c r="U45" s="78"/>
      <c r="V45" s="74"/>
      <c r="W45" s="75"/>
      <c r="X45" s="79"/>
      <c r="Y45" s="80">
        <f t="shared" si="0"/>
        <v>5</v>
      </c>
      <c r="Z45" s="81">
        <f t="shared" si="0"/>
        <v>2</v>
      </c>
      <c r="AA45" s="75">
        <f t="shared" si="1"/>
        <v>4.8</v>
      </c>
      <c r="AB45" s="79">
        <f t="shared" si="1"/>
        <v>2.5</v>
      </c>
      <c r="AC45" s="71"/>
    </row>
    <row r="46" spans="1:29" ht="22.5" customHeight="1" x14ac:dyDescent="0.2">
      <c r="A46" s="205" t="s">
        <v>66</v>
      </c>
      <c r="B46" s="206"/>
      <c r="C46" s="82">
        <v>5</v>
      </c>
      <c r="D46" s="83">
        <v>2</v>
      </c>
      <c r="E46" s="84"/>
      <c r="F46" s="84"/>
      <c r="G46" s="84">
        <v>5</v>
      </c>
      <c r="H46" s="84">
        <v>4</v>
      </c>
      <c r="I46" s="85">
        <v>5</v>
      </c>
      <c r="J46" s="85">
        <v>4</v>
      </c>
      <c r="K46" s="84">
        <v>5</v>
      </c>
      <c r="L46" s="84">
        <v>4</v>
      </c>
      <c r="M46" s="85">
        <v>1</v>
      </c>
      <c r="N46" s="85">
        <v>0.8</v>
      </c>
      <c r="O46" s="84"/>
      <c r="P46" s="84"/>
      <c r="Q46" s="85"/>
      <c r="R46" s="124"/>
      <c r="S46" s="125"/>
      <c r="T46" s="126"/>
      <c r="U46" s="126"/>
      <c r="V46" s="84"/>
      <c r="W46" s="85"/>
      <c r="X46" s="127"/>
      <c r="Y46" s="128">
        <f t="shared" si="0"/>
        <v>15</v>
      </c>
      <c r="Z46" s="129">
        <f t="shared" si="0"/>
        <v>10</v>
      </c>
      <c r="AA46" s="85">
        <f t="shared" si="1"/>
        <v>11</v>
      </c>
      <c r="AB46" s="127">
        <f t="shared" si="1"/>
        <v>6.8</v>
      </c>
      <c r="AC46" s="123"/>
    </row>
    <row r="47" spans="1:29" ht="22.5" customHeight="1" x14ac:dyDescent="0.2">
      <c r="A47" s="94"/>
      <c r="B47" s="95" t="s">
        <v>67</v>
      </c>
      <c r="C47" s="152"/>
      <c r="D47" s="153"/>
      <c r="E47" s="154"/>
      <c r="F47" s="154"/>
      <c r="G47" s="154">
        <v>3</v>
      </c>
      <c r="H47" s="154">
        <v>1</v>
      </c>
      <c r="I47" s="155"/>
      <c r="J47" s="155"/>
      <c r="K47" s="154"/>
      <c r="L47" s="154"/>
      <c r="M47" s="155"/>
      <c r="N47" s="155"/>
      <c r="O47" s="154"/>
      <c r="P47" s="154"/>
      <c r="Q47" s="155"/>
      <c r="R47" s="156"/>
      <c r="S47" s="157"/>
      <c r="T47" s="158"/>
      <c r="U47" s="158"/>
      <c r="V47" s="154"/>
      <c r="W47" s="155"/>
      <c r="X47" s="159"/>
      <c r="Y47" s="160">
        <f t="shared" si="0"/>
        <v>3</v>
      </c>
      <c r="Z47" s="161">
        <f t="shared" si="0"/>
        <v>1</v>
      </c>
      <c r="AA47" s="155">
        <f t="shared" si="1"/>
        <v>0</v>
      </c>
      <c r="AB47" s="159">
        <f t="shared" si="1"/>
        <v>0</v>
      </c>
      <c r="AC47" s="71"/>
    </row>
    <row r="48" spans="1:29" ht="22.5" customHeight="1" x14ac:dyDescent="0.2">
      <c r="A48" s="199" t="s">
        <v>68</v>
      </c>
      <c r="B48" s="200"/>
      <c r="C48" s="72">
        <v>1</v>
      </c>
      <c r="D48" s="73">
        <v>1</v>
      </c>
      <c r="E48" s="74"/>
      <c r="F48" s="74"/>
      <c r="G48" s="74">
        <v>12</v>
      </c>
      <c r="H48" s="74">
        <v>4</v>
      </c>
      <c r="I48" s="75">
        <v>13.3</v>
      </c>
      <c r="J48" s="75">
        <v>4.7</v>
      </c>
      <c r="K48" s="74"/>
      <c r="L48" s="74"/>
      <c r="M48" s="75"/>
      <c r="N48" s="75"/>
      <c r="O48" s="74"/>
      <c r="P48" s="74"/>
      <c r="Q48" s="75"/>
      <c r="R48" s="76"/>
      <c r="S48" s="77"/>
      <c r="T48" s="78"/>
      <c r="U48" s="78"/>
      <c r="V48" s="74"/>
      <c r="W48" s="75"/>
      <c r="X48" s="79"/>
      <c r="Y48" s="80">
        <f t="shared" si="0"/>
        <v>13</v>
      </c>
      <c r="Z48" s="81">
        <f t="shared" si="0"/>
        <v>5</v>
      </c>
      <c r="AA48" s="75">
        <f t="shared" si="1"/>
        <v>14.3</v>
      </c>
      <c r="AB48" s="79">
        <f t="shared" si="1"/>
        <v>5.7</v>
      </c>
      <c r="AC48" s="71"/>
    </row>
    <row r="49" spans="1:29" ht="22.5" customHeight="1" x14ac:dyDescent="0.2">
      <c r="A49" s="199" t="s">
        <v>69</v>
      </c>
      <c r="B49" s="200"/>
      <c r="C49" s="72">
        <v>1</v>
      </c>
      <c r="D49" s="73"/>
      <c r="E49" s="74"/>
      <c r="F49" s="74"/>
      <c r="G49" s="74"/>
      <c r="H49" s="74"/>
      <c r="I49" s="75"/>
      <c r="J49" s="75"/>
      <c r="K49" s="74"/>
      <c r="L49" s="74"/>
      <c r="M49" s="75"/>
      <c r="N49" s="75"/>
      <c r="O49" s="74"/>
      <c r="P49" s="74"/>
      <c r="Q49" s="75"/>
      <c r="R49" s="76"/>
      <c r="S49" s="77">
        <v>7</v>
      </c>
      <c r="T49" s="78">
        <v>4</v>
      </c>
      <c r="U49" s="78">
        <v>5</v>
      </c>
      <c r="V49" s="74">
        <v>1</v>
      </c>
      <c r="W49" s="75">
        <v>4.4000000000000004</v>
      </c>
      <c r="X49" s="79">
        <v>1</v>
      </c>
      <c r="Y49" s="80">
        <f t="shared" si="0"/>
        <v>13</v>
      </c>
      <c r="Z49" s="81">
        <f t="shared" si="0"/>
        <v>5</v>
      </c>
      <c r="AA49" s="75">
        <f t="shared" si="1"/>
        <v>12.4</v>
      </c>
      <c r="AB49" s="79">
        <f t="shared" si="1"/>
        <v>5</v>
      </c>
      <c r="AC49" s="71"/>
    </row>
    <row r="50" spans="1:29" ht="22.5" customHeight="1" x14ac:dyDescent="0.2">
      <c r="A50" s="199" t="s">
        <v>70</v>
      </c>
      <c r="B50" s="200"/>
      <c r="C50" s="72">
        <v>2</v>
      </c>
      <c r="D50" s="73">
        <v>0</v>
      </c>
      <c r="E50" s="74">
        <v>0</v>
      </c>
      <c r="F50" s="74">
        <v>0</v>
      </c>
      <c r="G50" s="74">
        <v>22</v>
      </c>
      <c r="H50" s="74">
        <v>15</v>
      </c>
      <c r="I50" s="75"/>
      <c r="J50" s="75"/>
      <c r="K50" s="74"/>
      <c r="L50" s="74"/>
      <c r="M50" s="75"/>
      <c r="N50" s="75"/>
      <c r="O50" s="74"/>
      <c r="P50" s="74"/>
      <c r="Q50" s="75"/>
      <c r="R50" s="76"/>
      <c r="S50" s="77"/>
      <c r="T50" s="78"/>
      <c r="U50" s="78"/>
      <c r="V50" s="74"/>
      <c r="W50" s="75"/>
      <c r="X50" s="79"/>
      <c r="Y50" s="80">
        <f t="shared" si="0"/>
        <v>24</v>
      </c>
      <c r="Z50" s="81">
        <f t="shared" si="0"/>
        <v>15</v>
      </c>
      <c r="AA50" s="75">
        <f t="shared" si="1"/>
        <v>2</v>
      </c>
      <c r="AB50" s="79">
        <f t="shared" si="1"/>
        <v>0</v>
      </c>
      <c r="AC50" s="71"/>
    </row>
    <row r="51" spans="1:29" ht="22.5" customHeight="1" x14ac:dyDescent="0.2">
      <c r="A51" s="199" t="s">
        <v>71</v>
      </c>
      <c r="B51" s="200"/>
      <c r="C51" s="72"/>
      <c r="D51" s="73"/>
      <c r="E51" s="74"/>
      <c r="F51" s="74"/>
      <c r="G51" s="74">
        <v>6</v>
      </c>
      <c r="H51" s="74">
        <v>2</v>
      </c>
      <c r="I51" s="75"/>
      <c r="J51" s="75"/>
      <c r="K51" s="74"/>
      <c r="L51" s="74"/>
      <c r="M51" s="75"/>
      <c r="N51" s="75"/>
      <c r="O51" s="74"/>
      <c r="P51" s="74"/>
      <c r="Q51" s="75"/>
      <c r="R51" s="76"/>
      <c r="S51" s="77"/>
      <c r="T51" s="78"/>
      <c r="U51" s="78"/>
      <c r="V51" s="74"/>
      <c r="W51" s="75"/>
      <c r="X51" s="79"/>
      <c r="Y51" s="80">
        <f t="shared" si="0"/>
        <v>6</v>
      </c>
      <c r="Z51" s="81">
        <f t="shared" si="0"/>
        <v>2</v>
      </c>
      <c r="AA51" s="75">
        <f t="shared" si="1"/>
        <v>0</v>
      </c>
      <c r="AB51" s="79">
        <f t="shared" si="1"/>
        <v>0</v>
      </c>
      <c r="AC51" s="71"/>
    </row>
    <row r="52" spans="1:29" ht="22.5" customHeight="1" x14ac:dyDescent="0.2">
      <c r="A52" s="205" t="s">
        <v>72</v>
      </c>
      <c r="B52" s="206"/>
      <c r="C52" s="82"/>
      <c r="D52" s="83"/>
      <c r="E52" s="84"/>
      <c r="F52" s="84"/>
      <c r="G52" s="84"/>
      <c r="H52" s="84"/>
      <c r="I52" s="85"/>
      <c r="J52" s="85"/>
      <c r="K52" s="84"/>
      <c r="L52" s="84"/>
      <c r="M52" s="85"/>
      <c r="N52" s="85"/>
      <c r="O52" s="84"/>
      <c r="P52" s="84"/>
      <c r="Q52" s="85"/>
      <c r="R52" s="124"/>
      <c r="S52" s="125">
        <v>8</v>
      </c>
      <c r="T52" s="126">
        <v>7</v>
      </c>
      <c r="U52" s="126"/>
      <c r="V52" s="84"/>
      <c r="W52" s="85"/>
      <c r="X52" s="127"/>
      <c r="Y52" s="128">
        <f t="shared" si="0"/>
        <v>8</v>
      </c>
      <c r="Z52" s="129">
        <f t="shared" si="0"/>
        <v>7</v>
      </c>
      <c r="AA52" s="85">
        <f t="shared" si="1"/>
        <v>8</v>
      </c>
      <c r="AB52" s="127">
        <f t="shared" si="1"/>
        <v>7</v>
      </c>
      <c r="AC52" s="71"/>
    </row>
    <row r="53" spans="1:29" ht="22.5" customHeight="1" x14ac:dyDescent="0.2">
      <c r="A53" s="94"/>
      <c r="B53" s="95" t="s">
        <v>73</v>
      </c>
      <c r="C53" s="96"/>
      <c r="D53" s="97"/>
      <c r="E53" s="98"/>
      <c r="F53" s="98"/>
      <c r="G53" s="98"/>
      <c r="H53" s="98"/>
      <c r="I53" s="99"/>
      <c r="J53" s="99"/>
      <c r="K53" s="98"/>
      <c r="L53" s="98"/>
      <c r="M53" s="99"/>
      <c r="N53" s="99"/>
      <c r="O53" s="98"/>
      <c r="P53" s="98"/>
      <c r="Q53" s="99"/>
      <c r="R53" s="130"/>
      <c r="S53" s="131">
        <v>1</v>
      </c>
      <c r="T53" s="132">
        <v>0</v>
      </c>
      <c r="U53" s="132"/>
      <c r="V53" s="98"/>
      <c r="W53" s="99"/>
      <c r="X53" s="133"/>
      <c r="Y53" s="134">
        <f t="shared" si="0"/>
        <v>1</v>
      </c>
      <c r="Z53" s="135">
        <f t="shared" si="0"/>
        <v>0</v>
      </c>
      <c r="AA53" s="99">
        <f t="shared" si="1"/>
        <v>1</v>
      </c>
      <c r="AB53" s="133">
        <f t="shared" si="1"/>
        <v>0</v>
      </c>
      <c r="AC53" s="71"/>
    </row>
    <row r="54" spans="1:29" ht="22.5" customHeight="1" x14ac:dyDescent="0.2">
      <c r="A54" s="94"/>
      <c r="B54" s="95" t="s">
        <v>74</v>
      </c>
      <c r="C54" s="60"/>
      <c r="D54" s="61"/>
      <c r="E54" s="62"/>
      <c r="F54" s="62"/>
      <c r="G54" s="62"/>
      <c r="H54" s="62"/>
      <c r="I54" s="63"/>
      <c r="J54" s="63"/>
      <c r="K54" s="62"/>
      <c r="L54" s="62"/>
      <c r="M54" s="63"/>
      <c r="N54" s="63"/>
      <c r="O54" s="62"/>
      <c r="P54" s="62"/>
      <c r="Q54" s="63"/>
      <c r="R54" s="64"/>
      <c r="S54" s="65">
        <v>1</v>
      </c>
      <c r="T54" s="66"/>
      <c r="U54" s="66"/>
      <c r="V54" s="62"/>
      <c r="W54" s="63"/>
      <c r="X54" s="67"/>
      <c r="Y54" s="68">
        <f t="shared" si="0"/>
        <v>1</v>
      </c>
      <c r="Z54" s="69">
        <f t="shared" si="0"/>
        <v>0</v>
      </c>
      <c r="AA54" s="63">
        <f t="shared" si="1"/>
        <v>1</v>
      </c>
      <c r="AB54" s="67">
        <f t="shared" si="1"/>
        <v>0</v>
      </c>
      <c r="AC54" s="71"/>
    </row>
    <row r="55" spans="1:29" ht="22.5" customHeight="1" x14ac:dyDescent="0.2">
      <c r="A55" s="205" t="s">
        <v>75</v>
      </c>
      <c r="B55" s="206"/>
      <c r="C55" s="82">
        <v>3</v>
      </c>
      <c r="D55" s="83">
        <v>2</v>
      </c>
      <c r="E55" s="84">
        <v>1</v>
      </c>
      <c r="F55" s="84">
        <v>0</v>
      </c>
      <c r="G55" s="84">
        <v>1</v>
      </c>
      <c r="H55" s="84">
        <v>0</v>
      </c>
      <c r="I55" s="85">
        <v>1.1000000000000001</v>
      </c>
      <c r="J55" s="85">
        <v>0</v>
      </c>
      <c r="K55" s="84">
        <v>0</v>
      </c>
      <c r="L55" s="84">
        <v>0</v>
      </c>
      <c r="M55" s="85">
        <v>0</v>
      </c>
      <c r="N55" s="85">
        <v>0</v>
      </c>
      <c r="O55" s="84">
        <v>0</v>
      </c>
      <c r="P55" s="84">
        <v>0</v>
      </c>
      <c r="Q55" s="85">
        <v>0</v>
      </c>
      <c r="R55" s="124">
        <v>0</v>
      </c>
      <c r="S55" s="125">
        <v>0</v>
      </c>
      <c r="T55" s="126">
        <v>0</v>
      </c>
      <c r="U55" s="126">
        <v>9</v>
      </c>
      <c r="V55" s="84">
        <v>5</v>
      </c>
      <c r="W55" s="85">
        <v>10.9</v>
      </c>
      <c r="X55" s="127">
        <v>5.9</v>
      </c>
      <c r="Y55" s="128">
        <f t="shared" si="0"/>
        <v>14</v>
      </c>
      <c r="Z55" s="129">
        <f t="shared" si="0"/>
        <v>7</v>
      </c>
      <c r="AA55" s="85">
        <f t="shared" si="1"/>
        <v>16</v>
      </c>
      <c r="AB55" s="127">
        <f t="shared" si="1"/>
        <v>7.9</v>
      </c>
      <c r="AC55" s="71"/>
    </row>
    <row r="56" spans="1:29" ht="22.5" customHeight="1" x14ac:dyDescent="0.2">
      <c r="A56" s="94"/>
      <c r="B56" s="95" t="s">
        <v>76</v>
      </c>
      <c r="C56" s="96">
        <v>0</v>
      </c>
      <c r="D56" s="97">
        <v>0</v>
      </c>
      <c r="E56" s="98">
        <v>0</v>
      </c>
      <c r="F56" s="98">
        <v>0</v>
      </c>
      <c r="G56" s="98">
        <v>1</v>
      </c>
      <c r="H56" s="98">
        <v>0</v>
      </c>
      <c r="I56" s="99">
        <v>0.1</v>
      </c>
      <c r="J56" s="99">
        <v>0</v>
      </c>
      <c r="K56" s="98">
        <v>0</v>
      </c>
      <c r="L56" s="98">
        <v>0</v>
      </c>
      <c r="M56" s="99">
        <v>0</v>
      </c>
      <c r="N56" s="99">
        <v>0</v>
      </c>
      <c r="O56" s="98">
        <v>0</v>
      </c>
      <c r="P56" s="98">
        <v>0</v>
      </c>
      <c r="Q56" s="99">
        <v>0</v>
      </c>
      <c r="R56" s="130">
        <v>0</v>
      </c>
      <c r="S56" s="131">
        <v>0</v>
      </c>
      <c r="T56" s="132">
        <v>0</v>
      </c>
      <c r="U56" s="132">
        <v>1</v>
      </c>
      <c r="V56" s="98">
        <v>0</v>
      </c>
      <c r="W56" s="99">
        <v>0.1</v>
      </c>
      <c r="X56" s="133">
        <v>0</v>
      </c>
      <c r="Y56" s="134">
        <f t="shared" si="0"/>
        <v>2</v>
      </c>
      <c r="Z56" s="135">
        <f t="shared" si="0"/>
        <v>0</v>
      </c>
      <c r="AA56" s="99">
        <f t="shared" si="1"/>
        <v>0.2</v>
      </c>
      <c r="AB56" s="133">
        <f t="shared" si="1"/>
        <v>0</v>
      </c>
      <c r="AC56" s="71"/>
    </row>
    <row r="57" spans="1:29" ht="22.5" customHeight="1" x14ac:dyDescent="0.2">
      <c r="A57" s="94"/>
      <c r="B57" s="95" t="s">
        <v>77</v>
      </c>
      <c r="C57" s="96">
        <v>0</v>
      </c>
      <c r="D57" s="97">
        <v>0</v>
      </c>
      <c r="E57" s="98">
        <v>0</v>
      </c>
      <c r="F57" s="98">
        <v>0</v>
      </c>
      <c r="G57" s="98">
        <v>1</v>
      </c>
      <c r="H57" s="98">
        <v>0</v>
      </c>
      <c r="I57" s="99">
        <v>0.1</v>
      </c>
      <c r="J57" s="99">
        <v>0</v>
      </c>
      <c r="K57" s="98">
        <v>0</v>
      </c>
      <c r="L57" s="98">
        <v>0</v>
      </c>
      <c r="M57" s="99">
        <v>0</v>
      </c>
      <c r="N57" s="99">
        <v>0</v>
      </c>
      <c r="O57" s="98">
        <v>0</v>
      </c>
      <c r="P57" s="98">
        <v>0</v>
      </c>
      <c r="Q57" s="99">
        <v>0</v>
      </c>
      <c r="R57" s="130">
        <v>0</v>
      </c>
      <c r="S57" s="131">
        <v>0</v>
      </c>
      <c r="T57" s="132">
        <v>0</v>
      </c>
      <c r="U57" s="132">
        <v>1</v>
      </c>
      <c r="V57" s="98">
        <v>0</v>
      </c>
      <c r="W57" s="99">
        <v>0.2</v>
      </c>
      <c r="X57" s="133">
        <v>0</v>
      </c>
      <c r="Y57" s="134">
        <f t="shared" si="0"/>
        <v>2</v>
      </c>
      <c r="Z57" s="135">
        <f t="shared" si="0"/>
        <v>0</v>
      </c>
      <c r="AA57" s="99">
        <f t="shared" si="1"/>
        <v>0.30000000000000004</v>
      </c>
      <c r="AB57" s="133">
        <f t="shared" si="1"/>
        <v>0</v>
      </c>
      <c r="AC57" s="71"/>
    </row>
    <row r="58" spans="1:29" ht="22.5" customHeight="1" x14ac:dyDescent="0.2">
      <c r="A58" s="114"/>
      <c r="B58" s="95" t="s">
        <v>78</v>
      </c>
      <c r="C58" s="60">
        <v>0</v>
      </c>
      <c r="D58" s="61">
        <v>0</v>
      </c>
      <c r="E58" s="62">
        <v>0</v>
      </c>
      <c r="F58" s="62">
        <v>0</v>
      </c>
      <c r="G58" s="62">
        <v>0</v>
      </c>
      <c r="H58" s="62">
        <v>0</v>
      </c>
      <c r="I58" s="63">
        <v>0</v>
      </c>
      <c r="J58" s="63">
        <v>0</v>
      </c>
      <c r="K58" s="62">
        <v>0</v>
      </c>
      <c r="L58" s="62">
        <v>0</v>
      </c>
      <c r="M58" s="63">
        <v>0</v>
      </c>
      <c r="N58" s="63">
        <v>0</v>
      </c>
      <c r="O58" s="62">
        <v>0</v>
      </c>
      <c r="P58" s="62">
        <v>0</v>
      </c>
      <c r="Q58" s="63">
        <v>0</v>
      </c>
      <c r="R58" s="64">
        <v>0</v>
      </c>
      <c r="S58" s="65">
        <v>0</v>
      </c>
      <c r="T58" s="66">
        <v>0</v>
      </c>
      <c r="U58" s="66">
        <v>4</v>
      </c>
      <c r="V58" s="62">
        <v>1</v>
      </c>
      <c r="W58" s="63">
        <v>1.7</v>
      </c>
      <c r="X58" s="67">
        <v>0.4</v>
      </c>
      <c r="Y58" s="68">
        <f t="shared" si="0"/>
        <v>4</v>
      </c>
      <c r="Z58" s="69">
        <f t="shared" si="0"/>
        <v>1</v>
      </c>
      <c r="AA58" s="63">
        <f t="shared" si="1"/>
        <v>1.7</v>
      </c>
      <c r="AB58" s="67">
        <f t="shared" si="1"/>
        <v>0.4</v>
      </c>
      <c r="AC58" s="123"/>
    </row>
    <row r="59" spans="1:29" ht="22.5" customHeight="1" x14ac:dyDescent="0.2">
      <c r="A59" s="199" t="s">
        <v>79</v>
      </c>
      <c r="B59" s="200"/>
      <c r="C59" s="72">
        <v>1</v>
      </c>
      <c r="D59" s="73"/>
      <c r="E59" s="74"/>
      <c r="F59" s="74"/>
      <c r="G59" s="74">
        <v>8</v>
      </c>
      <c r="H59" s="74">
        <v>1</v>
      </c>
      <c r="I59" s="75">
        <v>9</v>
      </c>
      <c r="J59" s="75">
        <v>1.2</v>
      </c>
      <c r="K59" s="74"/>
      <c r="L59" s="74"/>
      <c r="M59" s="75"/>
      <c r="N59" s="75"/>
      <c r="O59" s="74"/>
      <c r="P59" s="74"/>
      <c r="Q59" s="75"/>
      <c r="R59" s="76"/>
      <c r="S59" s="77"/>
      <c r="T59" s="78"/>
      <c r="U59" s="78"/>
      <c r="V59" s="74"/>
      <c r="W59" s="75"/>
      <c r="X59" s="79"/>
      <c r="Y59" s="80">
        <f t="shared" si="0"/>
        <v>9</v>
      </c>
      <c r="Z59" s="81">
        <f t="shared" si="0"/>
        <v>1</v>
      </c>
      <c r="AA59" s="75">
        <f t="shared" si="1"/>
        <v>10</v>
      </c>
      <c r="AB59" s="79">
        <f t="shared" si="1"/>
        <v>1.2</v>
      </c>
      <c r="AC59" s="71"/>
    </row>
    <row r="60" spans="1:29" ht="22.5" customHeight="1" x14ac:dyDescent="0.2">
      <c r="A60" s="199" t="s">
        <v>80</v>
      </c>
      <c r="B60" s="200"/>
      <c r="C60" s="72"/>
      <c r="D60" s="73"/>
      <c r="E60" s="74">
        <v>2</v>
      </c>
      <c r="F60" s="74"/>
      <c r="G60" s="74">
        <v>7</v>
      </c>
      <c r="H60" s="74">
        <v>6</v>
      </c>
      <c r="I60" s="75">
        <v>8.3000000000000007</v>
      </c>
      <c r="J60" s="75">
        <v>7.1</v>
      </c>
      <c r="K60" s="74"/>
      <c r="L60" s="74"/>
      <c r="M60" s="75"/>
      <c r="N60" s="75"/>
      <c r="O60" s="74"/>
      <c r="P60" s="74"/>
      <c r="Q60" s="75"/>
      <c r="R60" s="76"/>
      <c r="S60" s="77"/>
      <c r="T60" s="78"/>
      <c r="U60" s="78"/>
      <c r="V60" s="74"/>
      <c r="W60" s="75"/>
      <c r="X60" s="79"/>
      <c r="Y60" s="80">
        <f t="shared" si="0"/>
        <v>9</v>
      </c>
      <c r="Z60" s="81">
        <f t="shared" si="0"/>
        <v>6</v>
      </c>
      <c r="AA60" s="75">
        <f t="shared" si="1"/>
        <v>10.3</v>
      </c>
      <c r="AB60" s="79">
        <f t="shared" si="1"/>
        <v>7.1</v>
      </c>
      <c r="AC60" s="71"/>
    </row>
    <row r="61" spans="1:29" ht="22.5" customHeight="1" x14ac:dyDescent="0.2">
      <c r="A61" s="199" t="s">
        <v>81</v>
      </c>
      <c r="B61" s="200"/>
      <c r="C61" s="72">
        <v>5</v>
      </c>
      <c r="D61" s="73">
        <v>2</v>
      </c>
      <c r="E61" s="74"/>
      <c r="F61" s="74"/>
      <c r="G61" s="81">
        <v>7</v>
      </c>
      <c r="H61" s="81">
        <v>4</v>
      </c>
      <c r="I61" s="75">
        <v>6.4</v>
      </c>
      <c r="J61" s="75">
        <v>4.4000000000000004</v>
      </c>
      <c r="K61" s="74"/>
      <c r="L61" s="74"/>
      <c r="M61" s="75"/>
      <c r="N61" s="75"/>
      <c r="O61" s="74"/>
      <c r="P61" s="74"/>
      <c r="Q61" s="75"/>
      <c r="R61" s="76"/>
      <c r="S61" s="77"/>
      <c r="T61" s="78"/>
      <c r="U61" s="78"/>
      <c r="V61" s="74"/>
      <c r="W61" s="75"/>
      <c r="X61" s="79"/>
      <c r="Y61" s="80">
        <f t="shared" si="0"/>
        <v>12</v>
      </c>
      <c r="Z61" s="81">
        <f t="shared" si="0"/>
        <v>6</v>
      </c>
      <c r="AA61" s="75">
        <f t="shared" si="1"/>
        <v>11.4</v>
      </c>
      <c r="AB61" s="79">
        <f t="shared" si="1"/>
        <v>6.4</v>
      </c>
      <c r="AC61" s="71"/>
    </row>
    <row r="62" spans="1:29" ht="22.5" customHeight="1" x14ac:dyDescent="0.2">
      <c r="A62" s="205" t="s">
        <v>82</v>
      </c>
      <c r="B62" s="206"/>
      <c r="C62" s="82">
        <v>6</v>
      </c>
      <c r="D62" s="83">
        <v>3</v>
      </c>
      <c r="E62" s="84">
        <v>0</v>
      </c>
      <c r="F62" s="84">
        <v>0</v>
      </c>
      <c r="G62" s="84">
        <v>30</v>
      </c>
      <c r="H62" s="84">
        <v>28</v>
      </c>
      <c r="I62" s="85">
        <v>35.1</v>
      </c>
      <c r="J62" s="85">
        <v>33.200000000000003</v>
      </c>
      <c r="K62" s="84"/>
      <c r="L62" s="84"/>
      <c r="M62" s="85"/>
      <c r="N62" s="85"/>
      <c r="O62" s="84"/>
      <c r="P62" s="84"/>
      <c r="Q62" s="85"/>
      <c r="R62" s="124"/>
      <c r="S62" s="125"/>
      <c r="T62" s="126"/>
      <c r="U62" s="126"/>
      <c r="V62" s="84"/>
      <c r="W62" s="85"/>
      <c r="X62" s="127"/>
      <c r="Y62" s="128">
        <f t="shared" si="0"/>
        <v>36</v>
      </c>
      <c r="Z62" s="129">
        <f t="shared" si="0"/>
        <v>31</v>
      </c>
      <c r="AA62" s="85">
        <f t="shared" si="1"/>
        <v>41.1</v>
      </c>
      <c r="AB62" s="127">
        <f t="shared" si="1"/>
        <v>36.200000000000003</v>
      </c>
      <c r="AC62" s="71"/>
    </row>
    <row r="63" spans="1:29" ht="22.5" customHeight="1" x14ac:dyDescent="0.2">
      <c r="A63" s="94"/>
      <c r="B63" s="95" t="s">
        <v>83</v>
      </c>
      <c r="C63" s="96">
        <v>0</v>
      </c>
      <c r="D63" s="97">
        <v>0</v>
      </c>
      <c r="E63" s="98">
        <v>0</v>
      </c>
      <c r="F63" s="98">
        <v>0</v>
      </c>
      <c r="G63" s="98">
        <v>8</v>
      </c>
      <c r="H63" s="98">
        <v>5</v>
      </c>
      <c r="I63" s="99">
        <v>9.4</v>
      </c>
      <c r="J63" s="99">
        <v>6</v>
      </c>
      <c r="K63" s="98">
        <v>0</v>
      </c>
      <c r="L63" s="98">
        <v>0</v>
      </c>
      <c r="M63" s="99"/>
      <c r="N63" s="99"/>
      <c r="O63" s="98">
        <v>0</v>
      </c>
      <c r="P63" s="98">
        <v>0</v>
      </c>
      <c r="Q63" s="99"/>
      <c r="R63" s="130"/>
      <c r="S63" s="131">
        <v>0</v>
      </c>
      <c r="T63" s="132">
        <v>0</v>
      </c>
      <c r="U63" s="132">
        <v>0</v>
      </c>
      <c r="V63" s="98">
        <v>0</v>
      </c>
      <c r="W63" s="99"/>
      <c r="X63" s="133"/>
      <c r="Y63" s="134">
        <f t="shared" si="0"/>
        <v>8</v>
      </c>
      <c r="Z63" s="135">
        <f t="shared" si="0"/>
        <v>5</v>
      </c>
      <c r="AA63" s="99">
        <f t="shared" si="1"/>
        <v>9.4</v>
      </c>
      <c r="AB63" s="133">
        <f t="shared" si="1"/>
        <v>6</v>
      </c>
      <c r="AC63" s="71"/>
    </row>
    <row r="64" spans="1:29" ht="22.5" customHeight="1" x14ac:dyDescent="0.2">
      <c r="A64" s="162"/>
      <c r="B64" s="95" t="s">
        <v>84</v>
      </c>
      <c r="C64" s="96">
        <v>0</v>
      </c>
      <c r="D64" s="97">
        <v>0</v>
      </c>
      <c r="E64" s="98">
        <v>0</v>
      </c>
      <c r="F64" s="98">
        <v>0</v>
      </c>
      <c r="G64" s="98">
        <v>3</v>
      </c>
      <c r="H64" s="98">
        <v>1</v>
      </c>
      <c r="I64" s="99">
        <v>3.4</v>
      </c>
      <c r="J64" s="99">
        <v>1.1000000000000001</v>
      </c>
      <c r="K64" s="98">
        <v>0</v>
      </c>
      <c r="L64" s="98">
        <v>0</v>
      </c>
      <c r="M64" s="99"/>
      <c r="N64" s="99"/>
      <c r="O64" s="98">
        <v>0</v>
      </c>
      <c r="P64" s="98">
        <v>0</v>
      </c>
      <c r="Q64" s="99"/>
      <c r="R64" s="130"/>
      <c r="S64" s="131">
        <v>0</v>
      </c>
      <c r="T64" s="132">
        <v>0</v>
      </c>
      <c r="U64" s="132">
        <v>0</v>
      </c>
      <c r="V64" s="98">
        <v>0</v>
      </c>
      <c r="W64" s="99"/>
      <c r="X64" s="133"/>
      <c r="Y64" s="134">
        <f t="shared" si="0"/>
        <v>3</v>
      </c>
      <c r="Z64" s="135">
        <f t="shared" si="0"/>
        <v>1</v>
      </c>
      <c r="AA64" s="99">
        <f t="shared" si="1"/>
        <v>3.4</v>
      </c>
      <c r="AB64" s="133">
        <f t="shared" si="1"/>
        <v>1.1000000000000001</v>
      </c>
      <c r="AC64" s="71"/>
    </row>
    <row r="65" spans="1:29" ht="22.5" customHeight="1" x14ac:dyDescent="0.2">
      <c r="A65" s="94"/>
      <c r="B65" s="95" t="s">
        <v>85</v>
      </c>
      <c r="C65" s="96">
        <v>0</v>
      </c>
      <c r="D65" s="97">
        <v>0</v>
      </c>
      <c r="E65" s="98">
        <v>0</v>
      </c>
      <c r="F65" s="98">
        <v>0</v>
      </c>
      <c r="G65" s="98">
        <v>3</v>
      </c>
      <c r="H65" s="98">
        <v>0</v>
      </c>
      <c r="I65" s="99">
        <v>3.4</v>
      </c>
      <c r="J65" s="99">
        <v>0</v>
      </c>
      <c r="K65" s="98">
        <v>0</v>
      </c>
      <c r="L65" s="98">
        <v>0</v>
      </c>
      <c r="M65" s="99"/>
      <c r="N65" s="99"/>
      <c r="O65" s="98">
        <v>0</v>
      </c>
      <c r="P65" s="98">
        <v>0</v>
      </c>
      <c r="Q65" s="99"/>
      <c r="R65" s="130"/>
      <c r="S65" s="131">
        <v>0</v>
      </c>
      <c r="T65" s="132">
        <v>0</v>
      </c>
      <c r="U65" s="132">
        <v>0</v>
      </c>
      <c r="V65" s="98">
        <v>0</v>
      </c>
      <c r="W65" s="99"/>
      <c r="X65" s="133"/>
      <c r="Y65" s="134">
        <f t="shared" si="0"/>
        <v>3</v>
      </c>
      <c r="Z65" s="135">
        <f t="shared" si="0"/>
        <v>0</v>
      </c>
      <c r="AA65" s="99">
        <f t="shared" si="1"/>
        <v>3.4</v>
      </c>
      <c r="AB65" s="133">
        <f t="shared" si="1"/>
        <v>0</v>
      </c>
      <c r="AC65" s="71"/>
    </row>
    <row r="66" spans="1:29" ht="22.5" customHeight="1" x14ac:dyDescent="0.2">
      <c r="A66" s="94"/>
      <c r="B66" s="95" t="s">
        <v>86</v>
      </c>
      <c r="C66" s="96">
        <v>0</v>
      </c>
      <c r="D66" s="97">
        <v>0</v>
      </c>
      <c r="E66" s="98">
        <v>0</v>
      </c>
      <c r="F66" s="98">
        <v>0</v>
      </c>
      <c r="G66" s="98">
        <v>4</v>
      </c>
      <c r="H66" s="98">
        <v>3</v>
      </c>
      <c r="I66" s="99">
        <v>4.5999999999999996</v>
      </c>
      <c r="J66" s="99">
        <v>2.2999999999999998</v>
      </c>
      <c r="K66" s="98">
        <v>0</v>
      </c>
      <c r="L66" s="98">
        <v>0</v>
      </c>
      <c r="M66" s="99"/>
      <c r="N66" s="99"/>
      <c r="O66" s="98">
        <v>0</v>
      </c>
      <c r="P66" s="98">
        <v>0</v>
      </c>
      <c r="Q66" s="99"/>
      <c r="R66" s="130"/>
      <c r="S66" s="131">
        <v>0</v>
      </c>
      <c r="T66" s="132">
        <v>0</v>
      </c>
      <c r="U66" s="132">
        <v>0</v>
      </c>
      <c r="V66" s="98">
        <v>0</v>
      </c>
      <c r="W66" s="99"/>
      <c r="X66" s="133"/>
      <c r="Y66" s="134">
        <f t="shared" si="0"/>
        <v>4</v>
      </c>
      <c r="Z66" s="135">
        <f t="shared" si="0"/>
        <v>3</v>
      </c>
      <c r="AA66" s="99">
        <f t="shared" si="1"/>
        <v>4.5999999999999996</v>
      </c>
      <c r="AB66" s="133">
        <f t="shared" si="1"/>
        <v>2.2999999999999998</v>
      </c>
      <c r="AC66" s="71"/>
    </row>
    <row r="67" spans="1:29" ht="22.5" customHeight="1" x14ac:dyDescent="0.2">
      <c r="A67" s="94"/>
      <c r="B67" s="95" t="s">
        <v>87</v>
      </c>
      <c r="C67" s="96">
        <v>0</v>
      </c>
      <c r="D67" s="97">
        <v>0</v>
      </c>
      <c r="E67" s="98">
        <v>0</v>
      </c>
      <c r="F67" s="98">
        <v>0</v>
      </c>
      <c r="G67" s="98">
        <v>3</v>
      </c>
      <c r="H67" s="98">
        <v>0</v>
      </c>
      <c r="I67" s="99">
        <v>3.4</v>
      </c>
      <c r="J67" s="99">
        <v>0</v>
      </c>
      <c r="K67" s="98">
        <v>0</v>
      </c>
      <c r="L67" s="98">
        <v>0</v>
      </c>
      <c r="M67" s="99"/>
      <c r="N67" s="99"/>
      <c r="O67" s="98">
        <v>0</v>
      </c>
      <c r="P67" s="98">
        <v>0</v>
      </c>
      <c r="Q67" s="99"/>
      <c r="R67" s="130"/>
      <c r="S67" s="131">
        <v>0</v>
      </c>
      <c r="T67" s="132">
        <v>0</v>
      </c>
      <c r="U67" s="132">
        <v>0</v>
      </c>
      <c r="V67" s="98">
        <v>0</v>
      </c>
      <c r="W67" s="99"/>
      <c r="X67" s="133"/>
      <c r="Y67" s="134">
        <f t="shared" si="0"/>
        <v>3</v>
      </c>
      <c r="Z67" s="135">
        <f t="shared" si="0"/>
        <v>0</v>
      </c>
      <c r="AA67" s="99">
        <f t="shared" si="1"/>
        <v>3.4</v>
      </c>
      <c r="AB67" s="133">
        <f t="shared" si="1"/>
        <v>0</v>
      </c>
      <c r="AC67" s="71"/>
    </row>
    <row r="68" spans="1:29" ht="22.5" customHeight="1" x14ac:dyDescent="0.2">
      <c r="A68" s="94"/>
      <c r="B68" s="136" t="s">
        <v>88</v>
      </c>
      <c r="C68" s="96">
        <v>0</v>
      </c>
      <c r="D68" s="97">
        <v>0</v>
      </c>
      <c r="E68" s="98">
        <v>0</v>
      </c>
      <c r="F68" s="98">
        <v>0</v>
      </c>
      <c r="G68" s="98">
        <v>3</v>
      </c>
      <c r="H68" s="98">
        <v>1</v>
      </c>
      <c r="I68" s="99">
        <v>3.4</v>
      </c>
      <c r="J68" s="99">
        <v>1.1000000000000001</v>
      </c>
      <c r="K68" s="98">
        <v>0</v>
      </c>
      <c r="L68" s="98">
        <v>0</v>
      </c>
      <c r="M68" s="99"/>
      <c r="N68" s="99"/>
      <c r="O68" s="98">
        <v>0</v>
      </c>
      <c r="P68" s="98">
        <v>0</v>
      </c>
      <c r="Q68" s="99"/>
      <c r="R68" s="130"/>
      <c r="S68" s="131">
        <v>0</v>
      </c>
      <c r="T68" s="132">
        <v>0</v>
      </c>
      <c r="U68" s="132">
        <v>0</v>
      </c>
      <c r="V68" s="98">
        <v>0</v>
      </c>
      <c r="W68" s="99"/>
      <c r="X68" s="133"/>
      <c r="Y68" s="134">
        <f t="shared" si="0"/>
        <v>3</v>
      </c>
      <c r="Z68" s="135">
        <f t="shared" si="0"/>
        <v>1</v>
      </c>
      <c r="AA68" s="99">
        <f t="shared" si="1"/>
        <v>3.4</v>
      </c>
      <c r="AB68" s="133">
        <f t="shared" si="1"/>
        <v>1.1000000000000001</v>
      </c>
      <c r="AC68" s="71"/>
    </row>
    <row r="69" spans="1:29" ht="22.5" customHeight="1" x14ac:dyDescent="0.2">
      <c r="A69" s="94"/>
      <c r="B69" s="137" t="s">
        <v>89</v>
      </c>
      <c r="C69" s="138">
        <v>0</v>
      </c>
      <c r="D69" s="139">
        <v>0</v>
      </c>
      <c r="E69" s="140">
        <v>0</v>
      </c>
      <c r="F69" s="140">
        <v>0</v>
      </c>
      <c r="G69" s="140">
        <v>4</v>
      </c>
      <c r="H69" s="140">
        <v>3</v>
      </c>
      <c r="I69" s="141">
        <v>4.5999999999999996</v>
      </c>
      <c r="J69" s="141">
        <v>3.4</v>
      </c>
      <c r="K69" s="140">
        <v>0</v>
      </c>
      <c r="L69" s="140">
        <v>0</v>
      </c>
      <c r="M69" s="141"/>
      <c r="N69" s="141"/>
      <c r="O69" s="140">
        <v>0</v>
      </c>
      <c r="P69" s="140">
        <v>0</v>
      </c>
      <c r="Q69" s="141"/>
      <c r="R69" s="142"/>
      <c r="S69" s="143">
        <v>0</v>
      </c>
      <c r="T69" s="144">
        <v>0</v>
      </c>
      <c r="U69" s="144">
        <v>0</v>
      </c>
      <c r="V69" s="140">
        <v>0</v>
      </c>
      <c r="W69" s="141"/>
      <c r="X69" s="145"/>
      <c r="Y69" s="146">
        <f t="shared" si="0"/>
        <v>4</v>
      </c>
      <c r="Z69" s="147">
        <f t="shared" si="0"/>
        <v>3</v>
      </c>
      <c r="AA69" s="141">
        <f t="shared" si="1"/>
        <v>4.5999999999999996</v>
      </c>
      <c r="AB69" s="145">
        <f t="shared" si="1"/>
        <v>3.4</v>
      </c>
      <c r="AC69" s="71"/>
    </row>
    <row r="70" spans="1:29" ht="22.5" customHeight="1" x14ac:dyDescent="0.2">
      <c r="A70" s="94"/>
      <c r="B70" s="95" t="s">
        <v>90</v>
      </c>
      <c r="C70" s="60">
        <v>0</v>
      </c>
      <c r="D70" s="61">
        <v>0</v>
      </c>
      <c r="E70" s="62">
        <v>0</v>
      </c>
      <c r="F70" s="62">
        <v>0</v>
      </c>
      <c r="G70" s="62">
        <v>3</v>
      </c>
      <c r="H70" s="62">
        <v>1</v>
      </c>
      <c r="I70" s="63">
        <v>3.4</v>
      </c>
      <c r="J70" s="63">
        <v>1.1000000000000001</v>
      </c>
      <c r="K70" s="62">
        <v>0</v>
      </c>
      <c r="L70" s="62">
        <v>0</v>
      </c>
      <c r="M70" s="63"/>
      <c r="N70" s="63"/>
      <c r="O70" s="62">
        <v>0</v>
      </c>
      <c r="P70" s="62">
        <v>0</v>
      </c>
      <c r="Q70" s="63"/>
      <c r="R70" s="64"/>
      <c r="S70" s="65">
        <v>0</v>
      </c>
      <c r="T70" s="66">
        <v>0</v>
      </c>
      <c r="U70" s="66">
        <v>0</v>
      </c>
      <c r="V70" s="62">
        <v>0</v>
      </c>
      <c r="W70" s="63"/>
      <c r="X70" s="67"/>
      <c r="Y70" s="68">
        <f t="shared" si="0"/>
        <v>3</v>
      </c>
      <c r="Z70" s="69">
        <f t="shared" si="0"/>
        <v>1</v>
      </c>
      <c r="AA70" s="63">
        <f t="shared" si="1"/>
        <v>3.4</v>
      </c>
      <c r="AB70" s="67">
        <f t="shared" si="1"/>
        <v>1.1000000000000001</v>
      </c>
      <c r="AC70" s="71"/>
    </row>
    <row r="71" spans="1:29" ht="22.5" customHeight="1" x14ac:dyDescent="0.2">
      <c r="A71" s="205" t="s">
        <v>91</v>
      </c>
      <c r="B71" s="206"/>
      <c r="C71" s="163">
        <v>6</v>
      </c>
      <c r="D71" s="164">
        <v>3</v>
      </c>
      <c r="E71" s="165">
        <v>0</v>
      </c>
      <c r="F71" s="165">
        <v>0</v>
      </c>
      <c r="G71" s="165">
        <v>15</v>
      </c>
      <c r="H71" s="165">
        <v>5</v>
      </c>
      <c r="I71" s="166">
        <v>11.4</v>
      </c>
      <c r="J71" s="166">
        <v>3.6</v>
      </c>
      <c r="K71" s="165"/>
      <c r="L71" s="165"/>
      <c r="M71" s="166"/>
      <c r="N71" s="166"/>
      <c r="O71" s="165"/>
      <c r="P71" s="165"/>
      <c r="Q71" s="166"/>
      <c r="R71" s="167"/>
      <c r="S71" s="168"/>
      <c r="T71" s="169"/>
      <c r="U71" s="169"/>
      <c r="V71" s="165"/>
      <c r="W71" s="166"/>
      <c r="X71" s="170"/>
      <c r="Y71" s="171">
        <f t="shared" si="0"/>
        <v>21</v>
      </c>
      <c r="Z71" s="172">
        <f t="shared" si="0"/>
        <v>8</v>
      </c>
      <c r="AA71" s="166">
        <f t="shared" si="1"/>
        <v>17.399999999999999</v>
      </c>
      <c r="AB71" s="170">
        <f t="shared" si="1"/>
        <v>6.6</v>
      </c>
      <c r="AC71" s="71"/>
    </row>
    <row r="72" spans="1:29" ht="22.5" customHeight="1" x14ac:dyDescent="0.2">
      <c r="A72" s="173"/>
      <c r="B72" s="174" t="s">
        <v>92</v>
      </c>
      <c r="C72" s="152">
        <v>1</v>
      </c>
      <c r="D72" s="153">
        <v>1</v>
      </c>
      <c r="E72" s="154"/>
      <c r="F72" s="154"/>
      <c r="G72" s="154">
        <v>3</v>
      </c>
      <c r="H72" s="154">
        <v>1</v>
      </c>
      <c r="I72" s="155">
        <v>2</v>
      </c>
      <c r="J72" s="155">
        <v>0.9</v>
      </c>
      <c r="K72" s="154"/>
      <c r="L72" s="154"/>
      <c r="M72" s="155"/>
      <c r="N72" s="155"/>
      <c r="O72" s="154"/>
      <c r="P72" s="154"/>
      <c r="Q72" s="155"/>
      <c r="R72" s="156"/>
      <c r="S72" s="157"/>
      <c r="T72" s="158"/>
      <c r="U72" s="158"/>
      <c r="V72" s="154"/>
      <c r="W72" s="155"/>
      <c r="X72" s="159"/>
      <c r="Y72" s="160">
        <f t="shared" si="0"/>
        <v>4</v>
      </c>
      <c r="Z72" s="161">
        <f t="shared" si="0"/>
        <v>2</v>
      </c>
      <c r="AA72" s="155">
        <f t="shared" si="1"/>
        <v>3</v>
      </c>
      <c r="AB72" s="159">
        <f t="shared" si="1"/>
        <v>1.9</v>
      </c>
      <c r="AC72" s="71"/>
    </row>
    <row r="73" spans="1:29" ht="22.5" customHeight="1" x14ac:dyDescent="0.2">
      <c r="A73" s="203" t="s">
        <v>93</v>
      </c>
      <c r="B73" s="204"/>
      <c r="C73" s="60">
        <v>2</v>
      </c>
      <c r="D73" s="61">
        <v>2</v>
      </c>
      <c r="E73" s="62">
        <v>0</v>
      </c>
      <c r="F73" s="62">
        <v>0</v>
      </c>
      <c r="G73" s="62">
        <v>4</v>
      </c>
      <c r="H73" s="62">
        <v>1</v>
      </c>
      <c r="I73" s="63">
        <v>0.2</v>
      </c>
      <c r="J73" s="63">
        <v>0.2</v>
      </c>
      <c r="K73" s="62">
        <v>0</v>
      </c>
      <c r="L73" s="62">
        <v>0</v>
      </c>
      <c r="M73" s="63">
        <v>0</v>
      </c>
      <c r="N73" s="63">
        <v>0</v>
      </c>
      <c r="O73" s="62">
        <v>0</v>
      </c>
      <c r="P73" s="62">
        <v>0</v>
      </c>
      <c r="Q73" s="63">
        <v>0</v>
      </c>
      <c r="R73" s="64">
        <v>0</v>
      </c>
      <c r="S73" s="65">
        <v>0</v>
      </c>
      <c r="T73" s="66">
        <v>0</v>
      </c>
      <c r="U73" s="66">
        <v>0</v>
      </c>
      <c r="V73" s="62">
        <v>0</v>
      </c>
      <c r="W73" s="63">
        <v>0</v>
      </c>
      <c r="X73" s="67">
        <v>0</v>
      </c>
      <c r="Y73" s="68">
        <f t="shared" ref="Y73:Z127" si="2">SUM(C73,E73,G73,K73,O73,S73,U73)</f>
        <v>6</v>
      </c>
      <c r="Z73" s="69">
        <f t="shared" si="2"/>
        <v>3</v>
      </c>
      <c r="AA73" s="63">
        <f t="shared" ref="AA73:AB127" si="3">SUM(C73,E73,I73,M73,Q73,S73,W73)</f>
        <v>2.2000000000000002</v>
      </c>
      <c r="AB73" s="67">
        <f t="shared" si="3"/>
        <v>2.2000000000000002</v>
      </c>
      <c r="AC73" s="71"/>
    </row>
    <row r="74" spans="1:29" ht="22.5" customHeight="1" x14ac:dyDescent="0.2">
      <c r="A74" s="199" t="s">
        <v>94</v>
      </c>
      <c r="B74" s="200"/>
      <c r="C74" s="72">
        <v>2</v>
      </c>
      <c r="D74" s="73">
        <v>1</v>
      </c>
      <c r="E74" s="74"/>
      <c r="F74" s="74"/>
      <c r="G74" s="74">
        <v>4</v>
      </c>
      <c r="H74" s="74">
        <v>3</v>
      </c>
      <c r="I74" s="75">
        <v>1.6</v>
      </c>
      <c r="J74" s="75">
        <v>0.6</v>
      </c>
      <c r="K74" s="74"/>
      <c r="L74" s="74"/>
      <c r="M74" s="75"/>
      <c r="N74" s="75"/>
      <c r="O74" s="74"/>
      <c r="P74" s="74"/>
      <c r="Q74" s="75"/>
      <c r="R74" s="76"/>
      <c r="S74" s="77"/>
      <c r="T74" s="78"/>
      <c r="U74" s="78"/>
      <c r="V74" s="74"/>
      <c r="W74" s="75"/>
      <c r="X74" s="79"/>
      <c r="Y74" s="80">
        <f t="shared" si="2"/>
        <v>6</v>
      </c>
      <c r="Z74" s="81">
        <f t="shared" si="2"/>
        <v>4</v>
      </c>
      <c r="AA74" s="75">
        <f t="shared" si="3"/>
        <v>3.6</v>
      </c>
      <c r="AB74" s="79">
        <f t="shared" si="3"/>
        <v>1.6</v>
      </c>
      <c r="AC74" s="71"/>
    </row>
    <row r="75" spans="1:29" ht="22.5" customHeight="1" x14ac:dyDescent="0.2">
      <c r="A75" s="199" t="s">
        <v>95</v>
      </c>
      <c r="B75" s="200"/>
      <c r="C75" s="72">
        <v>1</v>
      </c>
      <c r="D75" s="73">
        <v>1</v>
      </c>
      <c r="E75" s="74"/>
      <c r="F75" s="74"/>
      <c r="G75" s="74">
        <v>5</v>
      </c>
      <c r="H75" s="74">
        <v>1</v>
      </c>
      <c r="I75" s="75">
        <v>3</v>
      </c>
      <c r="J75" s="75">
        <v>0.4</v>
      </c>
      <c r="K75" s="74"/>
      <c r="L75" s="74"/>
      <c r="M75" s="75"/>
      <c r="N75" s="75"/>
      <c r="O75" s="74"/>
      <c r="P75" s="74"/>
      <c r="Q75" s="75"/>
      <c r="R75" s="76"/>
      <c r="S75" s="77"/>
      <c r="T75" s="78"/>
      <c r="U75" s="78"/>
      <c r="V75" s="74"/>
      <c r="W75" s="75"/>
      <c r="X75" s="79"/>
      <c r="Y75" s="80">
        <f t="shared" si="2"/>
        <v>6</v>
      </c>
      <c r="Z75" s="81">
        <f t="shared" si="2"/>
        <v>2</v>
      </c>
      <c r="AA75" s="75">
        <f t="shared" si="3"/>
        <v>4</v>
      </c>
      <c r="AB75" s="79">
        <f t="shared" si="3"/>
        <v>1.4</v>
      </c>
      <c r="AC75" s="71"/>
    </row>
    <row r="76" spans="1:29" ht="22.5" customHeight="1" x14ac:dyDescent="0.2">
      <c r="A76" s="205" t="s">
        <v>96</v>
      </c>
      <c r="B76" s="206"/>
      <c r="C76" s="82">
        <v>1</v>
      </c>
      <c r="D76" s="83">
        <v>1</v>
      </c>
      <c r="E76" s="84">
        <v>0</v>
      </c>
      <c r="F76" s="84">
        <v>0</v>
      </c>
      <c r="G76" s="84">
        <v>10</v>
      </c>
      <c r="H76" s="84">
        <v>5</v>
      </c>
      <c r="I76" s="85">
        <v>10</v>
      </c>
      <c r="J76" s="85">
        <v>5.3</v>
      </c>
      <c r="K76" s="84">
        <v>0</v>
      </c>
      <c r="L76" s="84">
        <v>0</v>
      </c>
      <c r="M76" s="85">
        <v>0</v>
      </c>
      <c r="N76" s="85">
        <v>0</v>
      </c>
      <c r="O76" s="84">
        <v>0</v>
      </c>
      <c r="P76" s="84">
        <v>0</v>
      </c>
      <c r="Q76" s="85">
        <v>0</v>
      </c>
      <c r="R76" s="124">
        <v>0</v>
      </c>
      <c r="S76" s="125">
        <v>0</v>
      </c>
      <c r="T76" s="126">
        <v>0</v>
      </c>
      <c r="U76" s="126">
        <v>0</v>
      </c>
      <c r="V76" s="84">
        <v>0</v>
      </c>
      <c r="W76" s="85">
        <v>0</v>
      </c>
      <c r="X76" s="127">
        <v>0</v>
      </c>
      <c r="Y76" s="128">
        <f t="shared" si="2"/>
        <v>11</v>
      </c>
      <c r="Z76" s="129">
        <f t="shared" si="2"/>
        <v>6</v>
      </c>
      <c r="AA76" s="85">
        <f t="shared" si="3"/>
        <v>11</v>
      </c>
      <c r="AB76" s="127">
        <f t="shared" si="3"/>
        <v>6.3</v>
      </c>
      <c r="AC76" s="123"/>
    </row>
    <row r="77" spans="1:29" ht="22.5" customHeight="1" x14ac:dyDescent="0.2">
      <c r="A77" s="94"/>
      <c r="B77" s="95" t="s">
        <v>97</v>
      </c>
      <c r="C77" s="152">
        <v>0</v>
      </c>
      <c r="D77" s="153">
        <v>0</v>
      </c>
      <c r="E77" s="154">
        <v>0</v>
      </c>
      <c r="F77" s="154">
        <v>0</v>
      </c>
      <c r="G77" s="154">
        <v>3</v>
      </c>
      <c r="H77" s="154">
        <v>2</v>
      </c>
      <c r="I77" s="155">
        <v>2.9</v>
      </c>
      <c r="J77" s="155">
        <v>2</v>
      </c>
      <c r="K77" s="154">
        <v>0</v>
      </c>
      <c r="L77" s="154">
        <v>0</v>
      </c>
      <c r="M77" s="155">
        <v>0</v>
      </c>
      <c r="N77" s="155">
        <v>0</v>
      </c>
      <c r="O77" s="154">
        <v>0</v>
      </c>
      <c r="P77" s="154">
        <v>0</v>
      </c>
      <c r="Q77" s="155">
        <v>0</v>
      </c>
      <c r="R77" s="156">
        <v>0</v>
      </c>
      <c r="S77" s="157">
        <v>0</v>
      </c>
      <c r="T77" s="158">
        <v>0</v>
      </c>
      <c r="U77" s="158">
        <v>0</v>
      </c>
      <c r="V77" s="154">
        <v>0</v>
      </c>
      <c r="W77" s="155">
        <v>0</v>
      </c>
      <c r="X77" s="159">
        <v>0</v>
      </c>
      <c r="Y77" s="160">
        <f t="shared" si="2"/>
        <v>3</v>
      </c>
      <c r="Z77" s="161">
        <f t="shared" si="2"/>
        <v>2</v>
      </c>
      <c r="AA77" s="155">
        <f t="shared" si="3"/>
        <v>2.9</v>
      </c>
      <c r="AB77" s="159">
        <f t="shared" si="3"/>
        <v>2</v>
      </c>
      <c r="AC77" s="123"/>
    </row>
    <row r="78" spans="1:29" ht="22.5" customHeight="1" x14ac:dyDescent="0.2">
      <c r="A78" s="199" t="s">
        <v>98</v>
      </c>
      <c r="B78" s="200"/>
      <c r="C78" s="72">
        <v>1</v>
      </c>
      <c r="D78" s="73">
        <v>0</v>
      </c>
      <c r="E78" s="74">
        <v>0</v>
      </c>
      <c r="F78" s="74">
        <v>0</v>
      </c>
      <c r="G78" s="74">
        <v>10</v>
      </c>
      <c r="H78" s="74">
        <v>3</v>
      </c>
      <c r="I78" s="75">
        <v>8.6</v>
      </c>
      <c r="J78" s="75">
        <v>3</v>
      </c>
      <c r="K78" s="74">
        <v>0</v>
      </c>
      <c r="L78" s="74">
        <v>0</v>
      </c>
      <c r="M78" s="75">
        <v>0</v>
      </c>
      <c r="N78" s="75">
        <v>0</v>
      </c>
      <c r="O78" s="74">
        <v>0</v>
      </c>
      <c r="P78" s="74">
        <v>0</v>
      </c>
      <c r="Q78" s="75">
        <v>0</v>
      </c>
      <c r="R78" s="76">
        <v>0</v>
      </c>
      <c r="S78" s="77">
        <v>0</v>
      </c>
      <c r="T78" s="78">
        <v>0</v>
      </c>
      <c r="U78" s="78">
        <v>0</v>
      </c>
      <c r="V78" s="74">
        <v>0</v>
      </c>
      <c r="W78" s="75">
        <v>0</v>
      </c>
      <c r="X78" s="79">
        <v>0</v>
      </c>
      <c r="Y78" s="80">
        <f t="shared" si="2"/>
        <v>11</v>
      </c>
      <c r="Z78" s="81">
        <f t="shared" si="2"/>
        <v>3</v>
      </c>
      <c r="AA78" s="75">
        <f t="shared" si="3"/>
        <v>9.6</v>
      </c>
      <c r="AB78" s="79">
        <f t="shared" si="3"/>
        <v>3</v>
      </c>
      <c r="AC78" s="71"/>
    </row>
    <row r="79" spans="1:29" ht="22.5" customHeight="1" x14ac:dyDescent="0.2">
      <c r="A79" s="199" t="s">
        <v>99</v>
      </c>
      <c r="B79" s="200"/>
      <c r="C79" s="72">
        <v>3</v>
      </c>
      <c r="D79" s="73">
        <v>1</v>
      </c>
      <c r="E79" s="74">
        <v>0</v>
      </c>
      <c r="F79" s="74">
        <v>0</v>
      </c>
      <c r="G79" s="74">
        <v>11</v>
      </c>
      <c r="H79" s="74">
        <v>9</v>
      </c>
      <c r="I79" s="75">
        <v>9</v>
      </c>
      <c r="J79" s="75">
        <v>9</v>
      </c>
      <c r="K79" s="74">
        <v>0</v>
      </c>
      <c r="L79" s="74">
        <v>0</v>
      </c>
      <c r="M79" s="75">
        <v>0</v>
      </c>
      <c r="N79" s="75">
        <v>0</v>
      </c>
      <c r="O79" s="74">
        <v>0</v>
      </c>
      <c r="P79" s="74">
        <v>0</v>
      </c>
      <c r="Q79" s="75">
        <v>0</v>
      </c>
      <c r="R79" s="76">
        <v>0</v>
      </c>
      <c r="S79" s="77">
        <v>0</v>
      </c>
      <c r="T79" s="78">
        <v>0</v>
      </c>
      <c r="U79" s="78">
        <v>0</v>
      </c>
      <c r="V79" s="74">
        <v>0</v>
      </c>
      <c r="W79" s="75">
        <v>0</v>
      </c>
      <c r="X79" s="79">
        <v>0</v>
      </c>
      <c r="Y79" s="80">
        <f t="shared" si="2"/>
        <v>14</v>
      </c>
      <c r="Z79" s="81">
        <f t="shared" si="2"/>
        <v>10</v>
      </c>
      <c r="AA79" s="75">
        <f t="shared" si="3"/>
        <v>12</v>
      </c>
      <c r="AB79" s="79">
        <f t="shared" si="3"/>
        <v>10</v>
      </c>
      <c r="AC79" s="71"/>
    </row>
    <row r="80" spans="1:29" ht="22.5" customHeight="1" x14ac:dyDescent="0.2">
      <c r="A80" s="205" t="s">
        <v>100</v>
      </c>
      <c r="B80" s="206"/>
      <c r="C80" s="82">
        <v>4</v>
      </c>
      <c r="D80" s="83">
        <v>2</v>
      </c>
      <c r="E80" s="84">
        <v>1</v>
      </c>
      <c r="F80" s="84"/>
      <c r="G80" s="84">
        <v>17</v>
      </c>
      <c r="H80" s="84">
        <v>16</v>
      </c>
      <c r="I80" s="85">
        <v>17</v>
      </c>
      <c r="J80" s="85">
        <v>16</v>
      </c>
      <c r="K80" s="84"/>
      <c r="L80" s="84"/>
      <c r="M80" s="85"/>
      <c r="N80" s="85"/>
      <c r="O80" s="84"/>
      <c r="P80" s="84"/>
      <c r="Q80" s="85"/>
      <c r="R80" s="124"/>
      <c r="S80" s="125"/>
      <c r="T80" s="126"/>
      <c r="U80" s="126"/>
      <c r="V80" s="84"/>
      <c r="W80" s="85"/>
      <c r="X80" s="127"/>
      <c r="Y80" s="128">
        <f t="shared" si="2"/>
        <v>22</v>
      </c>
      <c r="Z80" s="129">
        <f t="shared" si="2"/>
        <v>18</v>
      </c>
      <c r="AA80" s="85">
        <f t="shared" si="3"/>
        <v>22</v>
      </c>
      <c r="AB80" s="127">
        <f t="shared" si="3"/>
        <v>18</v>
      </c>
      <c r="AC80" s="71"/>
    </row>
    <row r="81" spans="1:29" ht="22.5" customHeight="1" x14ac:dyDescent="0.2">
      <c r="A81" s="94"/>
      <c r="B81" s="95" t="s">
        <v>101</v>
      </c>
      <c r="C81" s="96"/>
      <c r="D81" s="97"/>
      <c r="E81" s="98"/>
      <c r="F81" s="98"/>
      <c r="G81" s="98">
        <v>8</v>
      </c>
      <c r="H81" s="98">
        <v>7</v>
      </c>
      <c r="I81" s="99">
        <v>8</v>
      </c>
      <c r="J81" s="99">
        <v>7</v>
      </c>
      <c r="K81" s="98"/>
      <c r="L81" s="98"/>
      <c r="M81" s="99"/>
      <c r="N81" s="99"/>
      <c r="O81" s="98"/>
      <c r="P81" s="98"/>
      <c r="Q81" s="99"/>
      <c r="R81" s="130"/>
      <c r="S81" s="131"/>
      <c r="T81" s="132"/>
      <c r="U81" s="132"/>
      <c r="V81" s="98"/>
      <c r="W81" s="99"/>
      <c r="X81" s="133"/>
      <c r="Y81" s="134">
        <f t="shared" si="2"/>
        <v>8</v>
      </c>
      <c r="Z81" s="135">
        <f t="shared" si="2"/>
        <v>7</v>
      </c>
      <c r="AA81" s="99">
        <f t="shared" si="3"/>
        <v>8</v>
      </c>
      <c r="AB81" s="133">
        <f t="shared" si="3"/>
        <v>7</v>
      </c>
      <c r="AC81" s="71"/>
    </row>
    <row r="82" spans="1:29" ht="22.5" customHeight="1" x14ac:dyDescent="0.2">
      <c r="A82" s="175"/>
      <c r="B82" s="95" t="s">
        <v>102</v>
      </c>
      <c r="C82" s="96"/>
      <c r="D82" s="97"/>
      <c r="E82" s="98"/>
      <c r="F82" s="98"/>
      <c r="G82" s="98">
        <v>6</v>
      </c>
      <c r="H82" s="98">
        <v>5</v>
      </c>
      <c r="I82" s="99">
        <v>6</v>
      </c>
      <c r="J82" s="99">
        <v>5</v>
      </c>
      <c r="K82" s="98"/>
      <c r="L82" s="98"/>
      <c r="M82" s="99"/>
      <c r="N82" s="99"/>
      <c r="O82" s="98"/>
      <c r="P82" s="98"/>
      <c r="Q82" s="99"/>
      <c r="R82" s="130"/>
      <c r="S82" s="131"/>
      <c r="T82" s="132"/>
      <c r="U82" s="132"/>
      <c r="V82" s="98"/>
      <c r="W82" s="99"/>
      <c r="X82" s="133"/>
      <c r="Y82" s="134">
        <f t="shared" si="2"/>
        <v>6</v>
      </c>
      <c r="Z82" s="135">
        <f t="shared" si="2"/>
        <v>5</v>
      </c>
      <c r="AA82" s="99">
        <f t="shared" si="3"/>
        <v>6</v>
      </c>
      <c r="AB82" s="133">
        <f t="shared" si="3"/>
        <v>5</v>
      </c>
      <c r="AC82" s="71"/>
    </row>
    <row r="83" spans="1:29" ht="22.5" customHeight="1" x14ac:dyDescent="0.2">
      <c r="A83" s="175"/>
      <c r="B83" s="95" t="s">
        <v>103</v>
      </c>
      <c r="C83" s="96"/>
      <c r="D83" s="97"/>
      <c r="E83" s="98"/>
      <c r="F83" s="98"/>
      <c r="G83" s="98">
        <v>4</v>
      </c>
      <c r="H83" s="98">
        <v>4</v>
      </c>
      <c r="I83" s="99">
        <v>4</v>
      </c>
      <c r="J83" s="99">
        <v>4</v>
      </c>
      <c r="K83" s="98"/>
      <c r="L83" s="98"/>
      <c r="M83" s="99"/>
      <c r="N83" s="99"/>
      <c r="O83" s="98"/>
      <c r="P83" s="98"/>
      <c r="Q83" s="99"/>
      <c r="R83" s="130"/>
      <c r="S83" s="131"/>
      <c r="T83" s="132"/>
      <c r="U83" s="132"/>
      <c r="V83" s="98"/>
      <c r="W83" s="99"/>
      <c r="X83" s="133"/>
      <c r="Y83" s="134">
        <f t="shared" si="2"/>
        <v>4</v>
      </c>
      <c r="Z83" s="135">
        <f t="shared" si="2"/>
        <v>4</v>
      </c>
      <c r="AA83" s="99">
        <f t="shared" si="3"/>
        <v>4</v>
      </c>
      <c r="AB83" s="133">
        <f t="shared" si="3"/>
        <v>4</v>
      </c>
      <c r="AC83" s="71"/>
    </row>
    <row r="84" spans="1:29" ht="22.5" customHeight="1" x14ac:dyDescent="0.2">
      <c r="A84" s="176"/>
      <c r="B84" s="95" t="s">
        <v>104</v>
      </c>
      <c r="C84" s="60"/>
      <c r="D84" s="61"/>
      <c r="E84" s="62"/>
      <c r="F84" s="62"/>
      <c r="G84" s="62">
        <v>4</v>
      </c>
      <c r="H84" s="62">
        <v>3</v>
      </c>
      <c r="I84" s="63">
        <v>4</v>
      </c>
      <c r="J84" s="63">
        <v>3</v>
      </c>
      <c r="K84" s="62"/>
      <c r="L84" s="62"/>
      <c r="M84" s="63"/>
      <c r="N84" s="63"/>
      <c r="O84" s="62"/>
      <c r="P84" s="62"/>
      <c r="Q84" s="63"/>
      <c r="R84" s="64"/>
      <c r="S84" s="65"/>
      <c r="T84" s="66"/>
      <c r="U84" s="66"/>
      <c r="V84" s="62"/>
      <c r="W84" s="63"/>
      <c r="X84" s="67"/>
      <c r="Y84" s="68">
        <f t="shared" si="2"/>
        <v>4</v>
      </c>
      <c r="Z84" s="69">
        <f t="shared" si="2"/>
        <v>3</v>
      </c>
      <c r="AA84" s="63">
        <f t="shared" si="3"/>
        <v>4</v>
      </c>
      <c r="AB84" s="67">
        <f t="shared" si="3"/>
        <v>3</v>
      </c>
      <c r="AC84" s="71"/>
    </row>
    <row r="85" spans="1:29" ht="22.5" customHeight="1" x14ac:dyDescent="0.2">
      <c r="A85" s="199" t="s">
        <v>105</v>
      </c>
      <c r="B85" s="200"/>
      <c r="C85" s="72">
        <v>0</v>
      </c>
      <c r="D85" s="73">
        <v>0</v>
      </c>
      <c r="E85" s="74">
        <v>2</v>
      </c>
      <c r="F85" s="74">
        <v>0</v>
      </c>
      <c r="G85" s="74">
        <v>3</v>
      </c>
      <c r="H85" s="74">
        <v>0</v>
      </c>
      <c r="I85" s="75">
        <v>3</v>
      </c>
      <c r="J85" s="75">
        <v>0</v>
      </c>
      <c r="K85" s="74">
        <v>0</v>
      </c>
      <c r="L85" s="74">
        <v>0</v>
      </c>
      <c r="M85" s="75">
        <v>0</v>
      </c>
      <c r="N85" s="75">
        <v>0</v>
      </c>
      <c r="O85" s="74">
        <v>0</v>
      </c>
      <c r="P85" s="74">
        <v>0</v>
      </c>
      <c r="Q85" s="75">
        <v>0</v>
      </c>
      <c r="R85" s="76">
        <v>0</v>
      </c>
      <c r="S85" s="77">
        <v>0</v>
      </c>
      <c r="T85" s="78">
        <v>0</v>
      </c>
      <c r="U85" s="78">
        <v>0</v>
      </c>
      <c r="V85" s="74">
        <v>0</v>
      </c>
      <c r="W85" s="75">
        <v>0</v>
      </c>
      <c r="X85" s="79">
        <v>0</v>
      </c>
      <c r="Y85" s="80">
        <f t="shared" si="2"/>
        <v>5</v>
      </c>
      <c r="Z85" s="81">
        <f t="shared" si="2"/>
        <v>0</v>
      </c>
      <c r="AA85" s="75">
        <f t="shared" si="3"/>
        <v>5</v>
      </c>
      <c r="AB85" s="79">
        <f t="shared" si="3"/>
        <v>0</v>
      </c>
      <c r="AC85" s="71"/>
    </row>
    <row r="86" spans="1:29" ht="22.5" customHeight="1" x14ac:dyDescent="0.2">
      <c r="A86" s="199" t="s">
        <v>106</v>
      </c>
      <c r="B86" s="200"/>
      <c r="C86" s="72">
        <v>1</v>
      </c>
      <c r="D86" s="73">
        <v>1</v>
      </c>
      <c r="E86" s="74">
        <v>1</v>
      </c>
      <c r="F86" s="74"/>
      <c r="G86" s="74"/>
      <c r="H86" s="74"/>
      <c r="I86" s="75"/>
      <c r="J86" s="75"/>
      <c r="K86" s="74"/>
      <c r="L86" s="74"/>
      <c r="M86" s="75"/>
      <c r="N86" s="75"/>
      <c r="O86" s="74"/>
      <c r="P86" s="74"/>
      <c r="Q86" s="75"/>
      <c r="R86" s="76"/>
      <c r="S86" s="77"/>
      <c r="T86" s="78"/>
      <c r="U86" s="78">
        <v>6</v>
      </c>
      <c r="V86" s="74">
        <v>1</v>
      </c>
      <c r="W86" s="75" t="s">
        <v>20</v>
      </c>
      <c r="X86" s="79"/>
      <c r="Y86" s="80">
        <f t="shared" si="2"/>
        <v>8</v>
      </c>
      <c r="Z86" s="81">
        <f t="shared" si="2"/>
        <v>2</v>
      </c>
      <c r="AA86" s="75">
        <f t="shared" si="3"/>
        <v>2</v>
      </c>
      <c r="AB86" s="79">
        <f t="shared" si="3"/>
        <v>1</v>
      </c>
      <c r="AC86" s="71"/>
    </row>
    <row r="87" spans="1:29" ht="22.5" customHeight="1" x14ac:dyDescent="0.2">
      <c r="A87" s="199" t="s">
        <v>107</v>
      </c>
      <c r="B87" s="200"/>
      <c r="C87" s="72">
        <v>3</v>
      </c>
      <c r="D87" s="73">
        <v>1</v>
      </c>
      <c r="E87" s="74"/>
      <c r="F87" s="74"/>
      <c r="G87" s="74">
        <v>10</v>
      </c>
      <c r="H87" s="74">
        <v>7</v>
      </c>
      <c r="I87" s="75">
        <v>10</v>
      </c>
      <c r="J87" s="75">
        <v>7</v>
      </c>
      <c r="K87" s="74">
        <v>2</v>
      </c>
      <c r="L87" s="74">
        <v>1</v>
      </c>
      <c r="M87" s="75">
        <v>2</v>
      </c>
      <c r="N87" s="75">
        <v>1</v>
      </c>
      <c r="O87" s="74"/>
      <c r="P87" s="74"/>
      <c r="Q87" s="75"/>
      <c r="R87" s="76"/>
      <c r="S87" s="77"/>
      <c r="T87" s="78"/>
      <c r="U87" s="78"/>
      <c r="V87" s="74"/>
      <c r="W87" s="75"/>
      <c r="X87" s="79"/>
      <c r="Y87" s="80">
        <f t="shared" si="2"/>
        <v>15</v>
      </c>
      <c r="Z87" s="81">
        <f t="shared" si="2"/>
        <v>9</v>
      </c>
      <c r="AA87" s="75">
        <f t="shared" si="3"/>
        <v>15</v>
      </c>
      <c r="AB87" s="79">
        <f t="shared" si="3"/>
        <v>9</v>
      </c>
      <c r="AC87" s="71"/>
    </row>
    <row r="88" spans="1:29" ht="22.5" customHeight="1" x14ac:dyDescent="0.2">
      <c r="A88" s="199" t="s">
        <v>108</v>
      </c>
      <c r="B88" s="200"/>
      <c r="C88" s="72"/>
      <c r="D88" s="73"/>
      <c r="E88" s="74"/>
      <c r="F88" s="74"/>
      <c r="G88" s="74"/>
      <c r="H88" s="74"/>
      <c r="I88" s="75"/>
      <c r="J88" s="75"/>
      <c r="K88" s="74"/>
      <c r="L88" s="74"/>
      <c r="M88" s="75"/>
      <c r="N88" s="75"/>
      <c r="O88" s="74"/>
      <c r="P88" s="74"/>
      <c r="Q88" s="75"/>
      <c r="R88" s="76"/>
      <c r="S88" s="77"/>
      <c r="T88" s="78"/>
      <c r="U88" s="78"/>
      <c r="V88" s="74"/>
      <c r="W88" s="75"/>
      <c r="X88" s="79"/>
      <c r="Y88" s="80">
        <f t="shared" si="2"/>
        <v>0</v>
      </c>
      <c r="Z88" s="81">
        <f t="shared" si="2"/>
        <v>0</v>
      </c>
      <c r="AA88" s="75">
        <f t="shared" si="3"/>
        <v>0</v>
      </c>
      <c r="AB88" s="79">
        <f t="shared" si="3"/>
        <v>0</v>
      </c>
      <c r="AC88" s="123" t="s">
        <v>21</v>
      </c>
    </row>
    <row r="89" spans="1:29" ht="22.5" customHeight="1" x14ac:dyDescent="0.2">
      <c r="A89" s="199" t="s">
        <v>109</v>
      </c>
      <c r="B89" s="200"/>
      <c r="C89" s="72">
        <v>2</v>
      </c>
      <c r="D89" s="73">
        <v>1</v>
      </c>
      <c r="E89" s="74"/>
      <c r="F89" s="74"/>
      <c r="G89" s="74">
        <v>5</v>
      </c>
      <c r="H89" s="74">
        <v>2</v>
      </c>
      <c r="I89" s="75">
        <v>6</v>
      </c>
      <c r="J89" s="75">
        <v>2.4</v>
      </c>
      <c r="K89" s="74"/>
      <c r="L89" s="74"/>
      <c r="M89" s="75"/>
      <c r="N89" s="75"/>
      <c r="O89" s="74"/>
      <c r="P89" s="74"/>
      <c r="Q89" s="75"/>
      <c r="R89" s="76"/>
      <c r="S89" s="77"/>
      <c r="T89" s="78"/>
      <c r="U89" s="78"/>
      <c r="V89" s="74"/>
      <c r="W89" s="75"/>
      <c r="X89" s="79"/>
      <c r="Y89" s="80">
        <f t="shared" si="2"/>
        <v>7</v>
      </c>
      <c r="Z89" s="81">
        <f t="shared" si="2"/>
        <v>3</v>
      </c>
      <c r="AA89" s="75">
        <f t="shared" si="3"/>
        <v>8</v>
      </c>
      <c r="AB89" s="79">
        <f t="shared" si="3"/>
        <v>3.4</v>
      </c>
      <c r="AC89" s="71"/>
    </row>
    <row r="90" spans="1:29" ht="22.5" customHeight="1" x14ac:dyDescent="0.2">
      <c r="A90" s="199" t="s">
        <v>110</v>
      </c>
      <c r="B90" s="200"/>
      <c r="C90" s="72">
        <v>3</v>
      </c>
      <c r="D90" s="73">
        <v>2</v>
      </c>
      <c r="E90" s="74"/>
      <c r="F90" s="74"/>
      <c r="G90" s="74">
        <v>11</v>
      </c>
      <c r="H90" s="74">
        <v>8</v>
      </c>
      <c r="I90" s="75">
        <v>9.6</v>
      </c>
      <c r="J90" s="75">
        <v>7</v>
      </c>
      <c r="K90" s="74"/>
      <c r="L90" s="74"/>
      <c r="M90" s="75"/>
      <c r="N90" s="75"/>
      <c r="O90" s="74"/>
      <c r="P90" s="74"/>
      <c r="Q90" s="75"/>
      <c r="R90" s="76"/>
      <c r="S90" s="77"/>
      <c r="T90" s="78"/>
      <c r="U90" s="78"/>
      <c r="V90" s="74"/>
      <c r="W90" s="75"/>
      <c r="X90" s="79"/>
      <c r="Y90" s="80">
        <f t="shared" si="2"/>
        <v>14</v>
      </c>
      <c r="Z90" s="81">
        <f t="shared" si="2"/>
        <v>10</v>
      </c>
      <c r="AA90" s="75">
        <f t="shared" si="3"/>
        <v>12.6</v>
      </c>
      <c r="AB90" s="79">
        <f t="shared" si="3"/>
        <v>9</v>
      </c>
      <c r="AC90" s="71"/>
    </row>
    <row r="91" spans="1:29" ht="22.5" customHeight="1" x14ac:dyDescent="0.2">
      <c r="A91" s="199" t="s">
        <v>111</v>
      </c>
      <c r="B91" s="200"/>
      <c r="C91" s="72"/>
      <c r="D91" s="73"/>
      <c r="E91" s="74">
        <v>3</v>
      </c>
      <c r="F91" s="74">
        <v>1</v>
      </c>
      <c r="G91" s="74">
        <v>8</v>
      </c>
      <c r="H91" s="74">
        <v>4</v>
      </c>
      <c r="I91" s="75"/>
      <c r="J91" s="75"/>
      <c r="K91" s="74"/>
      <c r="L91" s="74"/>
      <c r="M91" s="75"/>
      <c r="N91" s="75"/>
      <c r="O91" s="74"/>
      <c r="P91" s="74"/>
      <c r="Q91" s="75"/>
      <c r="R91" s="76"/>
      <c r="S91" s="77"/>
      <c r="T91" s="78"/>
      <c r="U91" s="78"/>
      <c r="V91" s="74"/>
      <c r="W91" s="75"/>
      <c r="X91" s="79"/>
      <c r="Y91" s="80">
        <f t="shared" si="2"/>
        <v>11</v>
      </c>
      <c r="Z91" s="81">
        <f t="shared" si="2"/>
        <v>5</v>
      </c>
      <c r="AA91" s="75">
        <f t="shared" si="3"/>
        <v>3</v>
      </c>
      <c r="AB91" s="79">
        <f t="shared" si="3"/>
        <v>1</v>
      </c>
      <c r="AC91" s="71"/>
    </row>
    <row r="92" spans="1:29" ht="22.5" customHeight="1" x14ac:dyDescent="0.2">
      <c r="A92" s="199" t="s">
        <v>112</v>
      </c>
      <c r="B92" s="200"/>
      <c r="C92" s="72">
        <v>3</v>
      </c>
      <c r="D92" s="73">
        <v>3</v>
      </c>
      <c r="E92" s="74">
        <v>1</v>
      </c>
      <c r="F92" s="74"/>
      <c r="G92" s="74">
        <v>5</v>
      </c>
      <c r="H92" s="74">
        <v>4</v>
      </c>
      <c r="I92" s="75">
        <v>4.9000000000000004</v>
      </c>
      <c r="J92" s="75">
        <v>4.0999999999999996</v>
      </c>
      <c r="K92" s="74">
        <v>6</v>
      </c>
      <c r="L92" s="74"/>
      <c r="M92" s="75">
        <v>0.5</v>
      </c>
      <c r="N92" s="75"/>
      <c r="O92" s="74"/>
      <c r="P92" s="74"/>
      <c r="Q92" s="75"/>
      <c r="R92" s="76"/>
      <c r="S92" s="77"/>
      <c r="T92" s="78"/>
      <c r="U92" s="78"/>
      <c r="V92" s="74"/>
      <c r="W92" s="75"/>
      <c r="X92" s="79"/>
      <c r="Y92" s="80">
        <f t="shared" si="2"/>
        <v>15</v>
      </c>
      <c r="Z92" s="81">
        <f t="shared" si="2"/>
        <v>7</v>
      </c>
      <c r="AA92" s="75">
        <f t="shared" si="3"/>
        <v>9.4</v>
      </c>
      <c r="AB92" s="79">
        <f t="shared" si="3"/>
        <v>7.1</v>
      </c>
      <c r="AC92" s="71"/>
    </row>
    <row r="93" spans="1:29" ht="22.5" customHeight="1" x14ac:dyDescent="0.2">
      <c r="A93" s="199" t="s">
        <v>113</v>
      </c>
      <c r="B93" s="200"/>
      <c r="C93" s="72">
        <v>1</v>
      </c>
      <c r="D93" s="73">
        <v>0</v>
      </c>
      <c r="E93" s="74">
        <v>0</v>
      </c>
      <c r="F93" s="74">
        <v>0</v>
      </c>
      <c r="G93" s="74">
        <v>4</v>
      </c>
      <c r="H93" s="74">
        <v>3</v>
      </c>
      <c r="I93" s="75">
        <v>4</v>
      </c>
      <c r="J93" s="75">
        <v>3</v>
      </c>
      <c r="K93" s="74">
        <v>0</v>
      </c>
      <c r="L93" s="74">
        <v>0</v>
      </c>
      <c r="M93" s="75">
        <v>0</v>
      </c>
      <c r="N93" s="75">
        <v>0</v>
      </c>
      <c r="O93" s="74">
        <v>0</v>
      </c>
      <c r="P93" s="74">
        <v>0</v>
      </c>
      <c r="Q93" s="75">
        <v>0</v>
      </c>
      <c r="R93" s="76">
        <v>0</v>
      </c>
      <c r="S93" s="77">
        <v>0</v>
      </c>
      <c r="T93" s="78">
        <v>0</v>
      </c>
      <c r="U93" s="78">
        <v>0</v>
      </c>
      <c r="V93" s="74">
        <v>0</v>
      </c>
      <c r="W93" s="75">
        <v>0</v>
      </c>
      <c r="X93" s="79">
        <v>0</v>
      </c>
      <c r="Y93" s="80">
        <f t="shared" si="2"/>
        <v>5</v>
      </c>
      <c r="Z93" s="81">
        <f t="shared" si="2"/>
        <v>3</v>
      </c>
      <c r="AA93" s="75">
        <f t="shared" si="3"/>
        <v>5</v>
      </c>
      <c r="AB93" s="79">
        <f t="shared" si="3"/>
        <v>3</v>
      </c>
      <c r="AC93" s="71"/>
    </row>
    <row r="94" spans="1:29" ht="22.5" customHeight="1" x14ac:dyDescent="0.2">
      <c r="A94" s="199" t="s">
        <v>114</v>
      </c>
      <c r="B94" s="200"/>
      <c r="C94" s="72"/>
      <c r="D94" s="73"/>
      <c r="E94" s="74"/>
      <c r="F94" s="74"/>
      <c r="G94" s="74">
        <v>4</v>
      </c>
      <c r="H94" s="74">
        <v>2</v>
      </c>
      <c r="I94" s="75">
        <v>4.7</v>
      </c>
      <c r="J94" s="75">
        <v>2.4</v>
      </c>
      <c r="K94" s="74">
        <v>3</v>
      </c>
      <c r="L94" s="74"/>
      <c r="M94" s="75">
        <v>0.9</v>
      </c>
      <c r="N94" s="75"/>
      <c r="O94" s="74"/>
      <c r="P94" s="74"/>
      <c r="Q94" s="75"/>
      <c r="R94" s="76"/>
      <c r="S94" s="77"/>
      <c r="T94" s="78"/>
      <c r="U94" s="78"/>
      <c r="V94" s="74"/>
      <c r="W94" s="75"/>
      <c r="X94" s="79"/>
      <c r="Y94" s="80">
        <f t="shared" si="2"/>
        <v>7</v>
      </c>
      <c r="Z94" s="81">
        <f t="shared" si="2"/>
        <v>2</v>
      </c>
      <c r="AA94" s="75">
        <f t="shared" si="3"/>
        <v>5.6000000000000005</v>
      </c>
      <c r="AB94" s="79">
        <f t="shared" si="3"/>
        <v>2.4</v>
      </c>
      <c r="AC94" s="71"/>
    </row>
    <row r="95" spans="1:29" ht="22.5" customHeight="1" x14ac:dyDescent="0.2">
      <c r="A95" s="199" t="s">
        <v>115</v>
      </c>
      <c r="B95" s="200"/>
      <c r="C95" s="72">
        <v>1</v>
      </c>
      <c r="D95" s="73">
        <v>1</v>
      </c>
      <c r="E95" s="74">
        <v>1</v>
      </c>
      <c r="F95" s="74">
        <v>0</v>
      </c>
      <c r="G95" s="74">
        <v>3</v>
      </c>
      <c r="H95" s="74">
        <v>3</v>
      </c>
      <c r="I95" s="75">
        <v>3</v>
      </c>
      <c r="J95" s="75">
        <v>3</v>
      </c>
      <c r="K95" s="74">
        <v>0</v>
      </c>
      <c r="L95" s="74">
        <v>0</v>
      </c>
      <c r="M95" s="75">
        <v>0</v>
      </c>
      <c r="N95" s="75">
        <v>0</v>
      </c>
      <c r="O95" s="74">
        <v>0</v>
      </c>
      <c r="P95" s="74">
        <v>0</v>
      </c>
      <c r="Q95" s="75">
        <v>0</v>
      </c>
      <c r="R95" s="76">
        <v>0</v>
      </c>
      <c r="S95" s="77">
        <v>0</v>
      </c>
      <c r="T95" s="78">
        <v>0</v>
      </c>
      <c r="U95" s="78">
        <v>0</v>
      </c>
      <c r="V95" s="74">
        <v>0</v>
      </c>
      <c r="W95" s="75">
        <v>0</v>
      </c>
      <c r="X95" s="79">
        <v>0</v>
      </c>
      <c r="Y95" s="80">
        <f t="shared" si="2"/>
        <v>5</v>
      </c>
      <c r="Z95" s="81">
        <f t="shared" si="2"/>
        <v>4</v>
      </c>
      <c r="AA95" s="75">
        <f t="shared" si="3"/>
        <v>5</v>
      </c>
      <c r="AB95" s="79">
        <f t="shared" si="3"/>
        <v>4</v>
      </c>
      <c r="AC95" s="71"/>
    </row>
    <row r="96" spans="1:29" ht="22.5" customHeight="1" x14ac:dyDescent="0.2">
      <c r="A96" s="199" t="s">
        <v>116</v>
      </c>
      <c r="B96" s="200"/>
      <c r="C96" s="72">
        <v>1</v>
      </c>
      <c r="D96" s="73">
        <v>1</v>
      </c>
      <c r="E96" s="74">
        <v>1</v>
      </c>
      <c r="F96" s="74">
        <v>0</v>
      </c>
      <c r="G96" s="74">
        <v>4</v>
      </c>
      <c r="H96" s="74">
        <v>2</v>
      </c>
      <c r="I96" s="75">
        <v>4</v>
      </c>
      <c r="J96" s="75">
        <v>2</v>
      </c>
      <c r="K96" s="74">
        <v>1</v>
      </c>
      <c r="L96" s="74">
        <v>0</v>
      </c>
      <c r="M96" s="75">
        <v>0</v>
      </c>
      <c r="N96" s="75">
        <v>0</v>
      </c>
      <c r="O96" s="74"/>
      <c r="P96" s="74"/>
      <c r="Q96" s="75"/>
      <c r="R96" s="76"/>
      <c r="S96" s="77"/>
      <c r="T96" s="78"/>
      <c r="U96" s="78"/>
      <c r="V96" s="74"/>
      <c r="W96" s="75"/>
      <c r="X96" s="79"/>
      <c r="Y96" s="80">
        <f t="shared" si="2"/>
        <v>7</v>
      </c>
      <c r="Z96" s="81">
        <f t="shared" si="2"/>
        <v>3</v>
      </c>
      <c r="AA96" s="75">
        <f t="shared" si="3"/>
        <v>6</v>
      </c>
      <c r="AB96" s="79">
        <f t="shared" si="3"/>
        <v>3</v>
      </c>
      <c r="AC96" s="71"/>
    </row>
    <row r="97" spans="1:29" ht="22.5" customHeight="1" x14ac:dyDescent="0.2">
      <c r="A97" s="199" t="s">
        <v>117</v>
      </c>
      <c r="B97" s="200"/>
      <c r="C97" s="72"/>
      <c r="D97" s="73"/>
      <c r="E97" s="74"/>
      <c r="F97" s="74"/>
      <c r="G97" s="74"/>
      <c r="H97" s="74"/>
      <c r="I97" s="75"/>
      <c r="J97" s="75"/>
      <c r="K97" s="74"/>
      <c r="L97" s="74"/>
      <c r="M97" s="75"/>
      <c r="N97" s="75"/>
      <c r="O97" s="74"/>
      <c r="P97" s="74"/>
      <c r="Q97" s="75"/>
      <c r="R97" s="76"/>
      <c r="S97" s="77"/>
      <c r="T97" s="78"/>
      <c r="U97" s="78">
        <v>5</v>
      </c>
      <c r="V97" s="74">
        <v>2</v>
      </c>
      <c r="W97" s="75"/>
      <c r="X97" s="79"/>
      <c r="Y97" s="80">
        <f t="shared" si="2"/>
        <v>5</v>
      </c>
      <c r="Z97" s="81">
        <f t="shared" si="2"/>
        <v>2</v>
      </c>
      <c r="AA97" s="75">
        <f t="shared" si="3"/>
        <v>0</v>
      </c>
      <c r="AB97" s="79">
        <f t="shared" si="3"/>
        <v>0</v>
      </c>
      <c r="AC97" s="71"/>
    </row>
    <row r="98" spans="1:29" ht="22.5" customHeight="1" x14ac:dyDescent="0.2">
      <c r="A98" s="205" t="s">
        <v>118</v>
      </c>
      <c r="B98" s="206"/>
      <c r="C98" s="82"/>
      <c r="D98" s="83"/>
      <c r="E98" s="84"/>
      <c r="F98" s="84"/>
      <c r="G98" s="84">
        <v>9</v>
      </c>
      <c r="H98" s="84">
        <v>5</v>
      </c>
      <c r="I98" s="85">
        <v>7</v>
      </c>
      <c r="J98" s="85">
        <v>4</v>
      </c>
      <c r="K98" s="84"/>
      <c r="L98" s="84"/>
      <c r="M98" s="85"/>
      <c r="N98" s="85"/>
      <c r="O98" s="84"/>
      <c r="P98" s="84"/>
      <c r="Q98" s="85"/>
      <c r="R98" s="124"/>
      <c r="S98" s="125"/>
      <c r="T98" s="126"/>
      <c r="U98" s="126"/>
      <c r="V98" s="84"/>
      <c r="W98" s="85"/>
      <c r="X98" s="127"/>
      <c r="Y98" s="128">
        <f t="shared" si="2"/>
        <v>9</v>
      </c>
      <c r="Z98" s="129">
        <f t="shared" si="2"/>
        <v>5</v>
      </c>
      <c r="AA98" s="85">
        <f t="shared" si="3"/>
        <v>7</v>
      </c>
      <c r="AB98" s="127">
        <f t="shared" si="3"/>
        <v>4</v>
      </c>
      <c r="AC98" s="71"/>
    </row>
    <row r="99" spans="1:29" ht="22.5" customHeight="1" x14ac:dyDescent="0.2">
      <c r="A99" s="94"/>
      <c r="B99" s="136" t="s">
        <v>119</v>
      </c>
      <c r="C99" s="96"/>
      <c r="D99" s="97"/>
      <c r="E99" s="98"/>
      <c r="F99" s="98"/>
      <c r="G99" s="98"/>
      <c r="H99" s="98"/>
      <c r="I99" s="99"/>
      <c r="J99" s="99"/>
      <c r="K99" s="98"/>
      <c r="L99" s="98"/>
      <c r="M99" s="99"/>
      <c r="N99" s="99"/>
      <c r="O99" s="98"/>
      <c r="P99" s="98"/>
      <c r="Q99" s="99"/>
      <c r="R99" s="130"/>
      <c r="S99" s="131"/>
      <c r="T99" s="132"/>
      <c r="U99" s="132"/>
      <c r="V99" s="98"/>
      <c r="W99" s="99"/>
      <c r="X99" s="133"/>
      <c r="Y99" s="134">
        <f t="shared" si="2"/>
        <v>0</v>
      </c>
      <c r="Z99" s="135">
        <f t="shared" si="2"/>
        <v>0</v>
      </c>
      <c r="AA99" s="99">
        <f t="shared" si="3"/>
        <v>0</v>
      </c>
      <c r="AB99" s="133">
        <f t="shared" si="3"/>
        <v>0</v>
      </c>
      <c r="AC99" s="71"/>
    </row>
    <row r="100" spans="1:29" ht="22.5" customHeight="1" x14ac:dyDescent="0.2">
      <c r="A100" s="177"/>
      <c r="B100" s="137" t="s">
        <v>120</v>
      </c>
      <c r="C100" s="138"/>
      <c r="D100" s="139"/>
      <c r="E100" s="140"/>
      <c r="F100" s="140"/>
      <c r="G100" s="140"/>
      <c r="H100" s="140"/>
      <c r="I100" s="141"/>
      <c r="J100" s="141"/>
      <c r="K100" s="140"/>
      <c r="L100" s="140"/>
      <c r="M100" s="141"/>
      <c r="N100" s="141"/>
      <c r="O100" s="140"/>
      <c r="P100" s="140"/>
      <c r="Q100" s="141"/>
      <c r="R100" s="142"/>
      <c r="S100" s="143"/>
      <c r="T100" s="144"/>
      <c r="U100" s="144"/>
      <c r="V100" s="140"/>
      <c r="W100" s="141"/>
      <c r="X100" s="145"/>
      <c r="Y100" s="146">
        <f t="shared" si="2"/>
        <v>0</v>
      </c>
      <c r="Z100" s="147">
        <f t="shared" si="2"/>
        <v>0</v>
      </c>
      <c r="AA100" s="141">
        <f t="shared" si="3"/>
        <v>0</v>
      </c>
      <c r="AB100" s="145">
        <f t="shared" si="3"/>
        <v>0</v>
      </c>
      <c r="AC100" s="71"/>
    </row>
    <row r="101" spans="1:29" ht="22.5" customHeight="1" x14ac:dyDescent="0.2">
      <c r="A101" s="178"/>
      <c r="B101" s="95" t="s">
        <v>121</v>
      </c>
      <c r="C101" s="60"/>
      <c r="D101" s="61"/>
      <c r="E101" s="62"/>
      <c r="F101" s="62"/>
      <c r="G101" s="62"/>
      <c r="H101" s="62"/>
      <c r="I101" s="63"/>
      <c r="J101" s="63"/>
      <c r="K101" s="62"/>
      <c r="L101" s="62"/>
      <c r="M101" s="63"/>
      <c r="N101" s="63"/>
      <c r="O101" s="62"/>
      <c r="P101" s="62"/>
      <c r="Q101" s="63"/>
      <c r="R101" s="64"/>
      <c r="S101" s="65"/>
      <c r="T101" s="66"/>
      <c r="U101" s="66"/>
      <c r="V101" s="62"/>
      <c r="W101" s="63"/>
      <c r="X101" s="67"/>
      <c r="Y101" s="68">
        <f t="shared" si="2"/>
        <v>0</v>
      </c>
      <c r="Z101" s="69">
        <f t="shared" si="2"/>
        <v>0</v>
      </c>
      <c r="AA101" s="63">
        <f t="shared" si="3"/>
        <v>0</v>
      </c>
      <c r="AB101" s="67">
        <f t="shared" si="3"/>
        <v>0</v>
      </c>
      <c r="AC101" s="71"/>
    </row>
    <row r="102" spans="1:29" ht="22.5" customHeight="1" x14ac:dyDescent="0.2">
      <c r="A102" s="199" t="s">
        <v>122</v>
      </c>
      <c r="B102" s="200"/>
      <c r="C102" s="60"/>
      <c r="D102" s="61"/>
      <c r="E102" s="62">
        <v>1</v>
      </c>
      <c r="F102" s="62"/>
      <c r="G102" s="62">
        <v>8</v>
      </c>
      <c r="H102" s="62">
        <v>5</v>
      </c>
      <c r="I102" s="63">
        <v>4.8</v>
      </c>
      <c r="J102" s="63">
        <v>4</v>
      </c>
      <c r="K102" s="62"/>
      <c r="L102" s="62"/>
      <c r="M102" s="63"/>
      <c r="N102" s="63"/>
      <c r="O102" s="62"/>
      <c r="P102" s="62"/>
      <c r="Q102" s="63"/>
      <c r="R102" s="64"/>
      <c r="S102" s="65"/>
      <c r="T102" s="66"/>
      <c r="U102" s="66"/>
      <c r="V102" s="62"/>
      <c r="W102" s="63"/>
      <c r="X102" s="67"/>
      <c r="Y102" s="68">
        <f t="shared" si="2"/>
        <v>9</v>
      </c>
      <c r="Z102" s="69">
        <f t="shared" si="2"/>
        <v>5</v>
      </c>
      <c r="AA102" s="63">
        <f t="shared" si="3"/>
        <v>5.8</v>
      </c>
      <c r="AB102" s="67">
        <f t="shared" si="3"/>
        <v>4</v>
      </c>
      <c r="AC102" s="71"/>
    </row>
    <row r="103" spans="1:29" ht="22.5" customHeight="1" x14ac:dyDescent="0.2">
      <c r="A103" s="199" t="s">
        <v>123</v>
      </c>
      <c r="B103" s="200"/>
      <c r="C103" s="72">
        <v>1</v>
      </c>
      <c r="D103" s="73">
        <v>1</v>
      </c>
      <c r="E103" s="74"/>
      <c r="F103" s="74"/>
      <c r="G103" s="74">
        <v>2</v>
      </c>
      <c r="H103" s="74">
        <v>1</v>
      </c>
      <c r="I103" s="75">
        <v>2</v>
      </c>
      <c r="J103" s="75">
        <v>1</v>
      </c>
      <c r="K103" s="74">
        <v>5</v>
      </c>
      <c r="L103" s="74">
        <v>1</v>
      </c>
      <c r="M103" s="75">
        <v>2.2999999999999998</v>
      </c>
      <c r="N103" s="75">
        <v>1</v>
      </c>
      <c r="O103" s="74">
        <v>1</v>
      </c>
      <c r="P103" s="74"/>
      <c r="Q103" s="75">
        <v>0.2</v>
      </c>
      <c r="R103" s="76"/>
      <c r="S103" s="77"/>
      <c r="T103" s="78"/>
      <c r="U103" s="78"/>
      <c r="V103" s="74"/>
      <c r="W103" s="75"/>
      <c r="X103" s="79"/>
      <c r="Y103" s="80">
        <f t="shared" si="2"/>
        <v>9</v>
      </c>
      <c r="Z103" s="81">
        <f t="shared" si="2"/>
        <v>3</v>
      </c>
      <c r="AA103" s="75">
        <f t="shared" si="3"/>
        <v>5.5</v>
      </c>
      <c r="AB103" s="79">
        <f t="shared" si="3"/>
        <v>3</v>
      </c>
      <c r="AC103" s="71"/>
    </row>
    <row r="104" spans="1:29" ht="22.5" customHeight="1" x14ac:dyDescent="0.2">
      <c r="A104" s="199" t="s">
        <v>124</v>
      </c>
      <c r="B104" s="200"/>
      <c r="C104" s="72">
        <v>1</v>
      </c>
      <c r="D104" s="73"/>
      <c r="E104" s="74"/>
      <c r="F104" s="74"/>
      <c r="G104" s="74">
        <v>10</v>
      </c>
      <c r="H104" s="74">
        <v>3</v>
      </c>
      <c r="I104" s="75">
        <v>9</v>
      </c>
      <c r="J104" s="75">
        <v>2</v>
      </c>
      <c r="K104" s="74"/>
      <c r="L104" s="74"/>
      <c r="M104" s="75"/>
      <c r="N104" s="75"/>
      <c r="O104" s="74"/>
      <c r="P104" s="74"/>
      <c r="Q104" s="75"/>
      <c r="R104" s="76"/>
      <c r="S104" s="77"/>
      <c r="T104" s="78"/>
      <c r="U104" s="78"/>
      <c r="V104" s="74"/>
      <c r="W104" s="75"/>
      <c r="X104" s="79"/>
      <c r="Y104" s="80">
        <f t="shared" si="2"/>
        <v>11</v>
      </c>
      <c r="Z104" s="81">
        <f t="shared" si="2"/>
        <v>3</v>
      </c>
      <c r="AA104" s="75">
        <f t="shared" si="3"/>
        <v>10</v>
      </c>
      <c r="AB104" s="79">
        <f t="shared" si="3"/>
        <v>2</v>
      </c>
      <c r="AC104" s="71"/>
    </row>
    <row r="105" spans="1:29" ht="22.5" customHeight="1" x14ac:dyDescent="0.2">
      <c r="A105" s="199" t="s">
        <v>125</v>
      </c>
      <c r="B105" s="200"/>
      <c r="C105" s="72"/>
      <c r="D105" s="73"/>
      <c r="E105" s="74"/>
      <c r="F105" s="74"/>
      <c r="G105" s="74">
        <v>3</v>
      </c>
      <c r="H105" s="74">
        <v>2</v>
      </c>
      <c r="I105" s="75">
        <v>3</v>
      </c>
      <c r="J105" s="75">
        <v>2</v>
      </c>
      <c r="K105" s="74"/>
      <c r="L105" s="74"/>
      <c r="M105" s="75"/>
      <c r="N105" s="75"/>
      <c r="O105" s="74"/>
      <c r="P105" s="74"/>
      <c r="Q105" s="75"/>
      <c r="R105" s="76"/>
      <c r="S105" s="72"/>
      <c r="T105" s="74"/>
      <c r="U105" s="179"/>
      <c r="V105" s="74"/>
      <c r="W105" s="75"/>
      <c r="X105" s="79"/>
      <c r="Y105" s="80">
        <f t="shared" si="2"/>
        <v>3</v>
      </c>
      <c r="Z105" s="81">
        <f t="shared" si="2"/>
        <v>2</v>
      </c>
      <c r="AA105" s="75">
        <f t="shared" si="3"/>
        <v>3</v>
      </c>
      <c r="AB105" s="79">
        <f t="shared" si="3"/>
        <v>2</v>
      </c>
      <c r="AC105" s="71"/>
    </row>
    <row r="106" spans="1:29" ht="22.5" customHeight="1" x14ac:dyDescent="0.2">
      <c r="A106" s="203" t="s">
        <v>126</v>
      </c>
      <c r="B106" s="204"/>
      <c r="C106" s="60">
        <v>2</v>
      </c>
      <c r="D106" s="61">
        <v>0</v>
      </c>
      <c r="E106" s="62">
        <v>1</v>
      </c>
      <c r="F106" s="62">
        <v>0</v>
      </c>
      <c r="G106" s="62">
        <v>2</v>
      </c>
      <c r="H106" s="62">
        <v>0</v>
      </c>
      <c r="I106" s="63"/>
      <c r="J106" s="63"/>
      <c r="K106" s="62"/>
      <c r="L106" s="62"/>
      <c r="M106" s="63"/>
      <c r="N106" s="63"/>
      <c r="O106" s="62"/>
      <c r="P106" s="62"/>
      <c r="Q106" s="63"/>
      <c r="R106" s="64"/>
      <c r="S106" s="65"/>
      <c r="T106" s="62"/>
      <c r="U106" s="180"/>
      <c r="V106" s="62"/>
      <c r="W106" s="63"/>
      <c r="X106" s="67"/>
      <c r="Y106" s="68">
        <f t="shared" si="2"/>
        <v>5</v>
      </c>
      <c r="Z106" s="69">
        <f t="shared" si="2"/>
        <v>0</v>
      </c>
      <c r="AA106" s="63">
        <f t="shared" si="3"/>
        <v>3</v>
      </c>
      <c r="AB106" s="67">
        <f t="shared" si="3"/>
        <v>0</v>
      </c>
      <c r="AC106" s="71"/>
    </row>
    <row r="107" spans="1:29" ht="22.5" customHeight="1" x14ac:dyDescent="0.2">
      <c r="A107" s="199" t="s">
        <v>127</v>
      </c>
      <c r="B107" s="200"/>
      <c r="C107" s="72"/>
      <c r="D107" s="73"/>
      <c r="E107" s="74">
        <v>1</v>
      </c>
      <c r="F107" s="74"/>
      <c r="G107" s="74"/>
      <c r="H107" s="74"/>
      <c r="I107" s="75"/>
      <c r="J107" s="75"/>
      <c r="K107" s="74"/>
      <c r="L107" s="74"/>
      <c r="M107" s="75"/>
      <c r="N107" s="75"/>
      <c r="O107" s="74"/>
      <c r="P107" s="74"/>
      <c r="Q107" s="75"/>
      <c r="R107" s="76"/>
      <c r="S107" s="77">
        <v>1</v>
      </c>
      <c r="T107" s="78">
        <v>1</v>
      </c>
      <c r="U107" s="78">
        <v>1</v>
      </c>
      <c r="V107" s="74">
        <v>1</v>
      </c>
      <c r="W107" s="75"/>
      <c r="X107" s="79"/>
      <c r="Y107" s="80">
        <f t="shared" si="2"/>
        <v>3</v>
      </c>
      <c r="Z107" s="81">
        <f t="shared" si="2"/>
        <v>2</v>
      </c>
      <c r="AA107" s="75">
        <f t="shared" si="3"/>
        <v>2</v>
      </c>
      <c r="AB107" s="79">
        <f t="shared" si="3"/>
        <v>1</v>
      </c>
      <c r="AC107" s="71"/>
    </row>
    <row r="108" spans="1:29" ht="22.5" customHeight="1" x14ac:dyDescent="0.2">
      <c r="A108" s="199" t="s">
        <v>128</v>
      </c>
      <c r="B108" s="200"/>
      <c r="C108" s="72"/>
      <c r="D108" s="73"/>
      <c r="E108" s="74">
        <v>2</v>
      </c>
      <c r="F108" s="74">
        <v>1</v>
      </c>
      <c r="G108" s="74">
        <v>3</v>
      </c>
      <c r="H108" s="74">
        <v>2</v>
      </c>
      <c r="I108" s="75">
        <v>1.3</v>
      </c>
      <c r="J108" s="75">
        <v>1.3</v>
      </c>
      <c r="K108" s="74"/>
      <c r="L108" s="74"/>
      <c r="M108" s="75"/>
      <c r="N108" s="75"/>
      <c r="O108" s="74"/>
      <c r="P108" s="74"/>
      <c r="Q108" s="75"/>
      <c r="R108" s="76"/>
      <c r="S108" s="77"/>
      <c r="T108" s="78"/>
      <c r="U108" s="78"/>
      <c r="V108" s="74"/>
      <c r="W108" s="75"/>
      <c r="X108" s="79"/>
      <c r="Y108" s="80">
        <f t="shared" si="2"/>
        <v>5</v>
      </c>
      <c r="Z108" s="81">
        <f t="shared" si="2"/>
        <v>3</v>
      </c>
      <c r="AA108" s="75">
        <f t="shared" si="3"/>
        <v>3.3</v>
      </c>
      <c r="AB108" s="79">
        <f t="shared" si="3"/>
        <v>2.2999999999999998</v>
      </c>
      <c r="AC108" s="71"/>
    </row>
    <row r="109" spans="1:29" ht="22.5" customHeight="1" x14ac:dyDescent="0.2">
      <c r="A109" s="199" t="s">
        <v>129</v>
      </c>
      <c r="B109" s="200"/>
      <c r="C109" s="72">
        <v>1</v>
      </c>
      <c r="D109" s="73">
        <v>1</v>
      </c>
      <c r="E109" s="74">
        <v>1</v>
      </c>
      <c r="F109" s="74"/>
      <c r="G109" s="74">
        <v>4</v>
      </c>
      <c r="H109" s="74">
        <v>2</v>
      </c>
      <c r="I109" s="75">
        <v>2.6</v>
      </c>
      <c r="J109" s="75">
        <v>2</v>
      </c>
      <c r="K109" s="74"/>
      <c r="L109" s="74"/>
      <c r="M109" s="75"/>
      <c r="N109" s="75"/>
      <c r="O109" s="74"/>
      <c r="P109" s="74"/>
      <c r="Q109" s="75"/>
      <c r="R109" s="76"/>
      <c r="S109" s="77"/>
      <c r="T109" s="78"/>
      <c r="U109" s="78"/>
      <c r="V109" s="74"/>
      <c r="W109" s="75"/>
      <c r="X109" s="79"/>
      <c r="Y109" s="80">
        <f t="shared" si="2"/>
        <v>6</v>
      </c>
      <c r="Z109" s="81">
        <f t="shared" si="2"/>
        <v>3</v>
      </c>
      <c r="AA109" s="75">
        <f t="shared" si="3"/>
        <v>4.5999999999999996</v>
      </c>
      <c r="AB109" s="79">
        <f t="shared" si="3"/>
        <v>3</v>
      </c>
      <c r="AC109" s="123"/>
    </row>
    <row r="110" spans="1:29" ht="22.5" customHeight="1" x14ac:dyDescent="0.2">
      <c r="A110" s="199" t="s">
        <v>130</v>
      </c>
      <c r="B110" s="200"/>
      <c r="C110" s="72">
        <v>2</v>
      </c>
      <c r="D110" s="73">
        <v>0</v>
      </c>
      <c r="E110" s="74"/>
      <c r="F110" s="74"/>
      <c r="G110" s="74">
        <v>4</v>
      </c>
      <c r="H110" s="74">
        <v>1</v>
      </c>
      <c r="I110" s="75">
        <v>4</v>
      </c>
      <c r="J110" s="75">
        <v>1</v>
      </c>
      <c r="K110" s="74">
        <v>0</v>
      </c>
      <c r="L110" s="74">
        <v>0</v>
      </c>
      <c r="M110" s="75">
        <v>0</v>
      </c>
      <c r="N110" s="75">
        <v>0</v>
      </c>
      <c r="O110" s="74">
        <v>0</v>
      </c>
      <c r="P110" s="74">
        <v>0</v>
      </c>
      <c r="Q110" s="75">
        <v>0</v>
      </c>
      <c r="R110" s="76">
        <v>0</v>
      </c>
      <c r="S110" s="77">
        <v>0</v>
      </c>
      <c r="T110" s="78">
        <v>0</v>
      </c>
      <c r="U110" s="78">
        <v>0</v>
      </c>
      <c r="V110" s="74">
        <v>0</v>
      </c>
      <c r="W110" s="75">
        <v>0</v>
      </c>
      <c r="X110" s="79">
        <v>0</v>
      </c>
      <c r="Y110" s="80">
        <f t="shared" si="2"/>
        <v>6</v>
      </c>
      <c r="Z110" s="81">
        <f t="shared" si="2"/>
        <v>1</v>
      </c>
      <c r="AA110" s="75">
        <f t="shared" si="3"/>
        <v>6</v>
      </c>
      <c r="AB110" s="79">
        <f t="shared" si="3"/>
        <v>1</v>
      </c>
      <c r="AC110" s="71"/>
    </row>
    <row r="111" spans="1:29" ht="22.5" customHeight="1" x14ac:dyDescent="0.2">
      <c r="A111" s="199" t="s">
        <v>131</v>
      </c>
      <c r="B111" s="200"/>
      <c r="C111" s="72">
        <v>1</v>
      </c>
      <c r="D111" s="73">
        <v>1</v>
      </c>
      <c r="E111" s="74"/>
      <c r="F111" s="74"/>
      <c r="G111" s="74">
        <v>3</v>
      </c>
      <c r="H111" s="74">
        <v>3</v>
      </c>
      <c r="I111" s="75">
        <v>4.8</v>
      </c>
      <c r="J111" s="75">
        <v>3.6</v>
      </c>
      <c r="K111" s="74"/>
      <c r="L111" s="74"/>
      <c r="M111" s="75"/>
      <c r="N111" s="75"/>
      <c r="O111" s="74"/>
      <c r="P111" s="74"/>
      <c r="Q111" s="75"/>
      <c r="R111" s="76"/>
      <c r="S111" s="77"/>
      <c r="T111" s="78"/>
      <c r="U111" s="78"/>
      <c r="V111" s="74"/>
      <c r="W111" s="75"/>
      <c r="X111" s="79"/>
      <c r="Y111" s="80">
        <f t="shared" si="2"/>
        <v>4</v>
      </c>
      <c r="Z111" s="81">
        <f t="shared" si="2"/>
        <v>4</v>
      </c>
      <c r="AA111" s="75">
        <f t="shared" si="3"/>
        <v>5.8</v>
      </c>
      <c r="AB111" s="79">
        <f t="shared" si="3"/>
        <v>4.5999999999999996</v>
      </c>
      <c r="AC111" s="123" t="s">
        <v>22</v>
      </c>
    </row>
    <row r="112" spans="1:29" ht="22.5" customHeight="1" x14ac:dyDescent="0.2">
      <c r="A112" s="199" t="s">
        <v>132</v>
      </c>
      <c r="B112" s="200"/>
      <c r="C112" s="72"/>
      <c r="D112" s="73"/>
      <c r="E112" s="74">
        <v>1</v>
      </c>
      <c r="F112" s="74">
        <v>0</v>
      </c>
      <c r="G112" s="74">
        <v>3</v>
      </c>
      <c r="H112" s="74">
        <v>1</v>
      </c>
      <c r="I112" s="75">
        <v>2</v>
      </c>
      <c r="J112" s="75">
        <v>1</v>
      </c>
      <c r="K112" s="74"/>
      <c r="L112" s="74"/>
      <c r="M112" s="75"/>
      <c r="N112" s="75"/>
      <c r="O112" s="74"/>
      <c r="P112" s="74"/>
      <c r="Q112" s="75"/>
      <c r="R112" s="76"/>
      <c r="S112" s="77"/>
      <c r="T112" s="78"/>
      <c r="U112" s="78"/>
      <c r="V112" s="74"/>
      <c r="W112" s="75"/>
      <c r="X112" s="79"/>
      <c r="Y112" s="80">
        <f t="shared" si="2"/>
        <v>4</v>
      </c>
      <c r="Z112" s="81">
        <f t="shared" si="2"/>
        <v>1</v>
      </c>
      <c r="AA112" s="75">
        <f t="shared" si="3"/>
        <v>3</v>
      </c>
      <c r="AB112" s="79">
        <f t="shared" si="3"/>
        <v>1</v>
      </c>
      <c r="AC112" s="71"/>
    </row>
    <row r="113" spans="1:29" ht="22.5" customHeight="1" x14ac:dyDescent="0.2">
      <c r="A113" s="199" t="s">
        <v>133</v>
      </c>
      <c r="B113" s="200"/>
      <c r="C113" s="72">
        <v>1</v>
      </c>
      <c r="D113" s="73">
        <v>1</v>
      </c>
      <c r="E113" s="74">
        <v>1</v>
      </c>
      <c r="F113" s="74"/>
      <c r="G113" s="74">
        <v>3</v>
      </c>
      <c r="H113" s="74">
        <v>2</v>
      </c>
      <c r="I113" s="75">
        <v>2</v>
      </c>
      <c r="J113" s="75">
        <v>1</v>
      </c>
      <c r="K113" s="74"/>
      <c r="L113" s="74"/>
      <c r="M113" s="75"/>
      <c r="N113" s="75"/>
      <c r="O113" s="74"/>
      <c r="P113" s="74"/>
      <c r="Q113" s="75"/>
      <c r="R113" s="76"/>
      <c r="S113" s="77"/>
      <c r="T113" s="78"/>
      <c r="U113" s="78"/>
      <c r="V113" s="74"/>
      <c r="W113" s="75"/>
      <c r="X113" s="79"/>
      <c r="Y113" s="80">
        <f t="shared" si="2"/>
        <v>5</v>
      </c>
      <c r="Z113" s="81">
        <f t="shared" si="2"/>
        <v>3</v>
      </c>
      <c r="AA113" s="75">
        <f t="shared" si="3"/>
        <v>4</v>
      </c>
      <c r="AB113" s="79">
        <f t="shared" si="3"/>
        <v>2</v>
      </c>
      <c r="AC113" s="123"/>
    </row>
    <row r="114" spans="1:29" ht="22.5" customHeight="1" x14ac:dyDescent="0.2">
      <c r="A114" s="199" t="s">
        <v>134</v>
      </c>
      <c r="B114" s="200"/>
      <c r="C114" s="72">
        <v>1</v>
      </c>
      <c r="D114" s="73"/>
      <c r="E114" s="74">
        <v>2</v>
      </c>
      <c r="F114" s="74">
        <v>2</v>
      </c>
      <c r="G114" s="74">
        <v>2</v>
      </c>
      <c r="H114" s="74"/>
      <c r="I114" s="75"/>
      <c r="J114" s="75"/>
      <c r="K114" s="74">
        <v>3</v>
      </c>
      <c r="L114" s="74"/>
      <c r="M114" s="75"/>
      <c r="N114" s="75"/>
      <c r="O114" s="74"/>
      <c r="P114" s="74"/>
      <c r="Q114" s="75"/>
      <c r="R114" s="76"/>
      <c r="S114" s="77"/>
      <c r="T114" s="78"/>
      <c r="U114" s="78"/>
      <c r="V114" s="74"/>
      <c r="W114" s="75"/>
      <c r="X114" s="79"/>
      <c r="Y114" s="80">
        <f t="shared" si="2"/>
        <v>8</v>
      </c>
      <c r="Z114" s="81">
        <f t="shared" si="2"/>
        <v>2</v>
      </c>
      <c r="AA114" s="75">
        <f t="shared" si="3"/>
        <v>3</v>
      </c>
      <c r="AB114" s="79">
        <f t="shared" si="3"/>
        <v>2</v>
      </c>
      <c r="AC114" s="71"/>
    </row>
    <row r="115" spans="1:29" ht="22.5" customHeight="1" x14ac:dyDescent="0.2">
      <c r="A115" s="199" t="s">
        <v>135</v>
      </c>
      <c r="B115" s="200"/>
      <c r="C115" s="72">
        <v>0</v>
      </c>
      <c r="D115" s="73">
        <v>0</v>
      </c>
      <c r="E115" s="74">
        <v>1</v>
      </c>
      <c r="F115" s="74">
        <v>0</v>
      </c>
      <c r="G115" s="74">
        <v>0</v>
      </c>
      <c r="H115" s="74">
        <v>0</v>
      </c>
      <c r="I115" s="75">
        <v>0</v>
      </c>
      <c r="J115" s="75">
        <v>0</v>
      </c>
      <c r="K115" s="74">
        <v>0</v>
      </c>
      <c r="L115" s="74">
        <v>0</v>
      </c>
      <c r="M115" s="75">
        <v>0</v>
      </c>
      <c r="N115" s="75">
        <v>0</v>
      </c>
      <c r="O115" s="74">
        <v>0</v>
      </c>
      <c r="P115" s="74">
        <v>0</v>
      </c>
      <c r="Q115" s="75">
        <v>0</v>
      </c>
      <c r="R115" s="76">
        <v>0</v>
      </c>
      <c r="S115" s="77">
        <v>0</v>
      </c>
      <c r="T115" s="78">
        <v>0</v>
      </c>
      <c r="U115" s="78">
        <v>0</v>
      </c>
      <c r="V115" s="74">
        <v>0</v>
      </c>
      <c r="W115" s="75">
        <v>0</v>
      </c>
      <c r="X115" s="79">
        <v>0</v>
      </c>
      <c r="Y115" s="80">
        <f t="shared" si="2"/>
        <v>1</v>
      </c>
      <c r="Z115" s="81">
        <f t="shared" si="2"/>
        <v>0</v>
      </c>
      <c r="AA115" s="75">
        <f t="shared" si="3"/>
        <v>1</v>
      </c>
      <c r="AB115" s="79">
        <f t="shared" si="3"/>
        <v>0</v>
      </c>
      <c r="AC115" s="71"/>
    </row>
    <row r="116" spans="1:29" ht="22.5" customHeight="1" x14ac:dyDescent="0.2">
      <c r="A116" s="199" t="s">
        <v>136</v>
      </c>
      <c r="B116" s="200"/>
      <c r="C116" s="72">
        <v>1</v>
      </c>
      <c r="D116" s="73">
        <v>1</v>
      </c>
      <c r="E116" s="74">
        <v>1</v>
      </c>
      <c r="F116" s="74">
        <v>0</v>
      </c>
      <c r="G116" s="74">
        <v>1</v>
      </c>
      <c r="H116" s="74">
        <v>1</v>
      </c>
      <c r="I116" s="75">
        <v>1.3</v>
      </c>
      <c r="J116" s="75">
        <v>1.3</v>
      </c>
      <c r="K116" s="74">
        <v>4</v>
      </c>
      <c r="L116" s="74">
        <v>0</v>
      </c>
      <c r="M116" s="75">
        <v>0.6</v>
      </c>
      <c r="N116" s="75">
        <v>0</v>
      </c>
      <c r="O116" s="74">
        <v>0</v>
      </c>
      <c r="P116" s="74">
        <v>0</v>
      </c>
      <c r="Q116" s="75">
        <v>0</v>
      </c>
      <c r="R116" s="76">
        <v>0</v>
      </c>
      <c r="S116" s="77"/>
      <c r="T116" s="78"/>
      <c r="U116" s="78"/>
      <c r="V116" s="74"/>
      <c r="W116" s="75"/>
      <c r="X116" s="79"/>
      <c r="Y116" s="80">
        <f t="shared" si="2"/>
        <v>7</v>
      </c>
      <c r="Z116" s="81">
        <f t="shared" si="2"/>
        <v>2</v>
      </c>
      <c r="AA116" s="75">
        <f t="shared" si="3"/>
        <v>3.9</v>
      </c>
      <c r="AB116" s="79">
        <f t="shared" si="3"/>
        <v>2.2999999999999998</v>
      </c>
      <c r="AC116" s="71"/>
    </row>
    <row r="117" spans="1:29" ht="22.5" customHeight="1" x14ac:dyDescent="0.2">
      <c r="A117" s="199" t="s">
        <v>137</v>
      </c>
      <c r="B117" s="200"/>
      <c r="C117" s="72"/>
      <c r="D117" s="73"/>
      <c r="E117" s="74">
        <v>4</v>
      </c>
      <c r="F117" s="74"/>
      <c r="G117" s="74">
        <v>4</v>
      </c>
      <c r="H117" s="74"/>
      <c r="I117" s="75">
        <v>1</v>
      </c>
      <c r="J117" s="75"/>
      <c r="K117" s="74"/>
      <c r="L117" s="74"/>
      <c r="M117" s="75"/>
      <c r="N117" s="75"/>
      <c r="O117" s="74"/>
      <c r="P117" s="74"/>
      <c r="Q117" s="75"/>
      <c r="R117" s="76"/>
      <c r="S117" s="77"/>
      <c r="T117" s="78"/>
      <c r="U117" s="78"/>
      <c r="V117" s="74"/>
      <c r="W117" s="75"/>
      <c r="X117" s="79"/>
      <c r="Y117" s="80">
        <f t="shared" si="2"/>
        <v>8</v>
      </c>
      <c r="Z117" s="81">
        <f t="shared" si="2"/>
        <v>0</v>
      </c>
      <c r="AA117" s="75">
        <f t="shared" si="3"/>
        <v>5</v>
      </c>
      <c r="AB117" s="79">
        <f t="shared" si="3"/>
        <v>0</v>
      </c>
      <c r="AC117" s="71"/>
    </row>
    <row r="118" spans="1:29" ht="22.5" customHeight="1" x14ac:dyDescent="0.2">
      <c r="A118" s="199" t="s">
        <v>138</v>
      </c>
      <c r="B118" s="200"/>
      <c r="C118" s="72">
        <v>0</v>
      </c>
      <c r="D118" s="73">
        <v>0</v>
      </c>
      <c r="E118" s="74">
        <v>0</v>
      </c>
      <c r="F118" s="74">
        <v>0</v>
      </c>
      <c r="G118" s="74">
        <v>5</v>
      </c>
      <c r="H118" s="74">
        <v>2</v>
      </c>
      <c r="I118" s="75">
        <v>6.2</v>
      </c>
      <c r="J118" s="75">
        <v>2.4</v>
      </c>
      <c r="K118" s="74">
        <v>0</v>
      </c>
      <c r="L118" s="74">
        <v>0</v>
      </c>
      <c r="M118" s="75">
        <v>0</v>
      </c>
      <c r="N118" s="75">
        <v>0</v>
      </c>
      <c r="O118" s="74">
        <v>0</v>
      </c>
      <c r="P118" s="74">
        <v>0</v>
      </c>
      <c r="Q118" s="75">
        <v>0</v>
      </c>
      <c r="R118" s="76">
        <v>0</v>
      </c>
      <c r="S118" s="77">
        <v>0</v>
      </c>
      <c r="T118" s="78">
        <v>0</v>
      </c>
      <c r="U118" s="78">
        <v>0</v>
      </c>
      <c r="V118" s="74">
        <v>0</v>
      </c>
      <c r="W118" s="75">
        <v>0</v>
      </c>
      <c r="X118" s="79">
        <v>0</v>
      </c>
      <c r="Y118" s="80">
        <f t="shared" si="2"/>
        <v>5</v>
      </c>
      <c r="Z118" s="81">
        <f t="shared" si="2"/>
        <v>2</v>
      </c>
      <c r="AA118" s="75">
        <f t="shared" si="3"/>
        <v>6.2</v>
      </c>
      <c r="AB118" s="79">
        <f t="shared" si="3"/>
        <v>2.4</v>
      </c>
      <c r="AC118" s="71"/>
    </row>
    <row r="119" spans="1:29" ht="22.5" customHeight="1" x14ac:dyDescent="0.2">
      <c r="A119" s="199" t="s">
        <v>139</v>
      </c>
      <c r="B119" s="200"/>
      <c r="C119" s="72"/>
      <c r="D119" s="73"/>
      <c r="E119" s="74">
        <v>1</v>
      </c>
      <c r="F119" s="74"/>
      <c r="G119" s="74">
        <v>4</v>
      </c>
      <c r="H119" s="74">
        <v>3</v>
      </c>
      <c r="I119" s="75">
        <v>4</v>
      </c>
      <c r="J119" s="75">
        <v>3</v>
      </c>
      <c r="K119" s="74"/>
      <c r="L119" s="74"/>
      <c r="M119" s="75"/>
      <c r="N119" s="75"/>
      <c r="O119" s="74"/>
      <c r="P119" s="74"/>
      <c r="Q119" s="75"/>
      <c r="R119" s="76"/>
      <c r="S119" s="77"/>
      <c r="T119" s="78"/>
      <c r="U119" s="78"/>
      <c r="V119" s="74"/>
      <c r="W119" s="75"/>
      <c r="X119" s="79"/>
      <c r="Y119" s="80">
        <f t="shared" si="2"/>
        <v>5</v>
      </c>
      <c r="Z119" s="81">
        <f t="shared" si="2"/>
        <v>3</v>
      </c>
      <c r="AA119" s="75">
        <f t="shared" si="3"/>
        <v>5</v>
      </c>
      <c r="AB119" s="79">
        <f t="shared" si="3"/>
        <v>3</v>
      </c>
      <c r="AC119" s="71"/>
    </row>
    <row r="120" spans="1:29" ht="22.5" customHeight="1" x14ac:dyDescent="0.2">
      <c r="A120" s="199" t="s">
        <v>140</v>
      </c>
      <c r="B120" s="200"/>
      <c r="C120" s="72">
        <v>1</v>
      </c>
      <c r="D120" s="73">
        <v>1</v>
      </c>
      <c r="E120" s="74"/>
      <c r="F120" s="74"/>
      <c r="G120" s="74">
        <v>3</v>
      </c>
      <c r="H120" s="74">
        <v>1</v>
      </c>
      <c r="I120" s="75">
        <v>3</v>
      </c>
      <c r="J120" s="75">
        <v>1</v>
      </c>
      <c r="K120" s="74"/>
      <c r="L120" s="74"/>
      <c r="M120" s="75"/>
      <c r="N120" s="75"/>
      <c r="O120" s="74"/>
      <c r="P120" s="74"/>
      <c r="Q120" s="75"/>
      <c r="R120" s="76"/>
      <c r="S120" s="77"/>
      <c r="T120" s="78"/>
      <c r="U120" s="78"/>
      <c r="V120" s="74"/>
      <c r="W120" s="75"/>
      <c r="X120" s="79"/>
      <c r="Y120" s="80">
        <f t="shared" si="2"/>
        <v>4</v>
      </c>
      <c r="Z120" s="81">
        <f t="shared" si="2"/>
        <v>2</v>
      </c>
      <c r="AA120" s="75">
        <f t="shared" si="3"/>
        <v>4</v>
      </c>
      <c r="AB120" s="79">
        <f t="shared" si="3"/>
        <v>2</v>
      </c>
      <c r="AC120" s="71"/>
    </row>
    <row r="121" spans="1:29" ht="22.5" customHeight="1" x14ac:dyDescent="0.2">
      <c r="A121" s="199" t="s">
        <v>141</v>
      </c>
      <c r="B121" s="200"/>
      <c r="C121" s="72"/>
      <c r="D121" s="73"/>
      <c r="E121" s="74"/>
      <c r="F121" s="74"/>
      <c r="G121" s="74">
        <v>2</v>
      </c>
      <c r="H121" s="74">
        <v>2</v>
      </c>
      <c r="I121" s="75"/>
      <c r="J121" s="75"/>
      <c r="K121" s="74"/>
      <c r="L121" s="74"/>
      <c r="M121" s="75"/>
      <c r="N121" s="75"/>
      <c r="O121" s="74"/>
      <c r="P121" s="74"/>
      <c r="Q121" s="75"/>
      <c r="R121" s="76"/>
      <c r="S121" s="77"/>
      <c r="T121" s="78"/>
      <c r="U121" s="78"/>
      <c r="V121" s="74"/>
      <c r="W121" s="75"/>
      <c r="X121" s="79"/>
      <c r="Y121" s="80">
        <f t="shared" si="2"/>
        <v>2</v>
      </c>
      <c r="Z121" s="81">
        <f t="shared" si="2"/>
        <v>2</v>
      </c>
      <c r="AA121" s="75">
        <f t="shared" si="3"/>
        <v>0</v>
      </c>
      <c r="AB121" s="79">
        <f t="shared" si="3"/>
        <v>0</v>
      </c>
      <c r="AC121" s="71"/>
    </row>
    <row r="122" spans="1:29" ht="22.5" customHeight="1" x14ac:dyDescent="0.2">
      <c r="A122" s="199" t="s">
        <v>142</v>
      </c>
      <c r="B122" s="200"/>
      <c r="C122" s="72">
        <v>0</v>
      </c>
      <c r="D122" s="73">
        <v>0</v>
      </c>
      <c r="E122" s="74">
        <v>2</v>
      </c>
      <c r="F122" s="74">
        <v>1</v>
      </c>
      <c r="G122" s="74">
        <v>1</v>
      </c>
      <c r="H122" s="74">
        <v>0</v>
      </c>
      <c r="I122" s="75">
        <v>1</v>
      </c>
      <c r="J122" s="75">
        <v>0</v>
      </c>
      <c r="K122" s="74">
        <v>0</v>
      </c>
      <c r="L122" s="74">
        <v>0</v>
      </c>
      <c r="M122" s="75">
        <v>0</v>
      </c>
      <c r="N122" s="75">
        <v>0</v>
      </c>
      <c r="O122" s="74"/>
      <c r="P122" s="74"/>
      <c r="Q122" s="75"/>
      <c r="R122" s="76"/>
      <c r="S122" s="77"/>
      <c r="T122" s="78"/>
      <c r="U122" s="78"/>
      <c r="V122" s="74"/>
      <c r="W122" s="75"/>
      <c r="X122" s="79"/>
      <c r="Y122" s="80">
        <f t="shared" si="2"/>
        <v>3</v>
      </c>
      <c r="Z122" s="81">
        <f t="shared" si="2"/>
        <v>1</v>
      </c>
      <c r="AA122" s="75">
        <f t="shared" si="3"/>
        <v>3</v>
      </c>
      <c r="AB122" s="79">
        <f t="shared" si="3"/>
        <v>1</v>
      </c>
      <c r="AC122" s="71"/>
    </row>
    <row r="123" spans="1:29" ht="22.5" customHeight="1" x14ac:dyDescent="0.2">
      <c r="A123" s="199" t="s">
        <v>143</v>
      </c>
      <c r="B123" s="200"/>
      <c r="C123" s="72"/>
      <c r="D123" s="73"/>
      <c r="E123" s="74"/>
      <c r="F123" s="74"/>
      <c r="G123" s="74">
        <v>4</v>
      </c>
      <c r="H123" s="74">
        <v>2</v>
      </c>
      <c r="I123" s="75">
        <v>3.3</v>
      </c>
      <c r="J123" s="75">
        <v>1.1000000000000001</v>
      </c>
      <c r="K123" s="74"/>
      <c r="L123" s="74"/>
      <c r="M123" s="75"/>
      <c r="N123" s="75"/>
      <c r="O123" s="74"/>
      <c r="P123" s="74"/>
      <c r="Q123" s="75"/>
      <c r="R123" s="76"/>
      <c r="S123" s="77"/>
      <c r="T123" s="78"/>
      <c r="U123" s="78"/>
      <c r="V123" s="74"/>
      <c r="W123" s="75"/>
      <c r="X123" s="79"/>
      <c r="Y123" s="80">
        <f t="shared" si="2"/>
        <v>4</v>
      </c>
      <c r="Z123" s="81">
        <f t="shared" si="2"/>
        <v>2</v>
      </c>
      <c r="AA123" s="75">
        <f t="shared" si="3"/>
        <v>3.3</v>
      </c>
      <c r="AB123" s="79">
        <f t="shared" si="3"/>
        <v>1.1000000000000001</v>
      </c>
      <c r="AC123" s="71"/>
    </row>
    <row r="124" spans="1:29" ht="22.5" customHeight="1" x14ac:dyDescent="0.2">
      <c r="A124" s="199" t="s">
        <v>144</v>
      </c>
      <c r="B124" s="200"/>
      <c r="C124" s="72"/>
      <c r="D124" s="73"/>
      <c r="E124" s="74"/>
      <c r="F124" s="74"/>
      <c r="G124" s="74">
        <v>9</v>
      </c>
      <c r="H124" s="74">
        <v>4</v>
      </c>
      <c r="I124" s="75">
        <v>5.9</v>
      </c>
      <c r="J124" s="75">
        <v>4.4000000000000004</v>
      </c>
      <c r="K124" s="74"/>
      <c r="L124" s="74"/>
      <c r="M124" s="75"/>
      <c r="N124" s="75"/>
      <c r="O124" s="74"/>
      <c r="P124" s="74"/>
      <c r="Q124" s="75"/>
      <c r="R124" s="76"/>
      <c r="S124" s="77"/>
      <c r="T124" s="78"/>
      <c r="U124" s="78"/>
      <c r="V124" s="74"/>
      <c r="W124" s="75"/>
      <c r="X124" s="79"/>
      <c r="Y124" s="80">
        <f t="shared" si="2"/>
        <v>9</v>
      </c>
      <c r="Z124" s="81">
        <f t="shared" si="2"/>
        <v>4</v>
      </c>
      <c r="AA124" s="75">
        <f t="shared" si="3"/>
        <v>5.9</v>
      </c>
      <c r="AB124" s="79">
        <f t="shared" si="3"/>
        <v>4.4000000000000004</v>
      </c>
      <c r="AC124" s="71"/>
    </row>
    <row r="125" spans="1:29" ht="22.5" customHeight="1" x14ac:dyDescent="0.2">
      <c r="A125" s="199" t="s">
        <v>145</v>
      </c>
      <c r="B125" s="200"/>
      <c r="C125" s="72"/>
      <c r="D125" s="73"/>
      <c r="E125" s="74">
        <v>1</v>
      </c>
      <c r="F125" s="74">
        <v>0</v>
      </c>
      <c r="G125" s="74">
        <v>3</v>
      </c>
      <c r="H125" s="74">
        <v>3</v>
      </c>
      <c r="I125" s="75">
        <v>2.6</v>
      </c>
      <c r="J125" s="75">
        <v>2.6</v>
      </c>
      <c r="K125" s="74"/>
      <c r="L125" s="74"/>
      <c r="M125" s="75"/>
      <c r="N125" s="75"/>
      <c r="O125" s="74"/>
      <c r="P125" s="74"/>
      <c r="Q125" s="75"/>
      <c r="R125" s="76"/>
      <c r="S125" s="77"/>
      <c r="T125" s="78"/>
      <c r="U125" s="78"/>
      <c r="V125" s="74"/>
      <c r="W125" s="75"/>
      <c r="X125" s="79"/>
      <c r="Y125" s="80">
        <f t="shared" si="2"/>
        <v>4</v>
      </c>
      <c r="Z125" s="81">
        <f t="shared" si="2"/>
        <v>3</v>
      </c>
      <c r="AA125" s="75">
        <f t="shared" si="3"/>
        <v>3.6</v>
      </c>
      <c r="AB125" s="79">
        <f t="shared" si="3"/>
        <v>2.6</v>
      </c>
      <c r="AC125" s="71"/>
    </row>
    <row r="126" spans="1:29" ht="22.5" customHeight="1" x14ac:dyDescent="0.2">
      <c r="A126" s="199" t="s">
        <v>146</v>
      </c>
      <c r="B126" s="200"/>
      <c r="C126" s="72"/>
      <c r="D126" s="73"/>
      <c r="E126" s="74">
        <v>1</v>
      </c>
      <c r="F126" s="74"/>
      <c r="G126" s="74">
        <v>9</v>
      </c>
      <c r="H126" s="74">
        <v>2</v>
      </c>
      <c r="I126" s="75">
        <v>2.2000000000000002</v>
      </c>
      <c r="J126" s="75">
        <v>1.4</v>
      </c>
      <c r="K126" s="74"/>
      <c r="L126" s="74"/>
      <c r="M126" s="75"/>
      <c r="N126" s="75"/>
      <c r="O126" s="74"/>
      <c r="P126" s="74"/>
      <c r="Q126" s="75"/>
      <c r="R126" s="76"/>
      <c r="S126" s="77"/>
      <c r="T126" s="78"/>
      <c r="U126" s="78"/>
      <c r="V126" s="74"/>
      <c r="W126" s="75"/>
      <c r="X126" s="79"/>
      <c r="Y126" s="80">
        <f t="shared" si="2"/>
        <v>10</v>
      </c>
      <c r="Z126" s="81">
        <f t="shared" si="2"/>
        <v>2</v>
      </c>
      <c r="AA126" s="75">
        <f>SUM(C126,E126,I126,M126,Q126,S126,W126)</f>
        <v>3.2</v>
      </c>
      <c r="AB126" s="79">
        <f t="shared" si="3"/>
        <v>1.4</v>
      </c>
      <c r="AC126" s="71"/>
    </row>
    <row r="127" spans="1:29" ht="22.5" customHeight="1" thickBot="1" x14ac:dyDescent="0.25">
      <c r="A127" s="201" t="s">
        <v>147</v>
      </c>
      <c r="B127" s="202"/>
      <c r="C127" s="181"/>
      <c r="D127" s="182"/>
      <c r="E127" s="183">
        <v>2</v>
      </c>
      <c r="F127" s="183">
        <v>0</v>
      </c>
      <c r="G127" s="183"/>
      <c r="H127" s="183"/>
      <c r="I127" s="184"/>
      <c r="J127" s="184"/>
      <c r="K127" s="183"/>
      <c r="L127" s="183"/>
      <c r="M127" s="184"/>
      <c r="N127" s="184"/>
      <c r="O127" s="183"/>
      <c r="P127" s="183"/>
      <c r="Q127" s="184"/>
      <c r="R127" s="185"/>
      <c r="S127" s="186"/>
      <c r="T127" s="187"/>
      <c r="U127" s="187"/>
      <c r="V127" s="183"/>
      <c r="W127" s="184"/>
      <c r="X127" s="188"/>
      <c r="Y127" s="189">
        <f t="shared" si="2"/>
        <v>2</v>
      </c>
      <c r="Z127" s="190">
        <f t="shared" si="2"/>
        <v>0</v>
      </c>
      <c r="AA127" s="184">
        <f t="shared" si="3"/>
        <v>2</v>
      </c>
      <c r="AB127" s="188">
        <f t="shared" si="3"/>
        <v>0</v>
      </c>
      <c r="AC127" s="71"/>
    </row>
    <row r="128" spans="1:29" ht="22.5" customHeight="1" thickTop="1" x14ac:dyDescent="0.2">
      <c r="A128" s="197" t="s">
        <v>4</v>
      </c>
      <c r="B128" s="198"/>
      <c r="C128" s="191">
        <f>SUM(C8:C127)</f>
        <v>146</v>
      </c>
      <c r="D128" s="192">
        <f t="shared" ref="D128:AB128" si="4">SUM(D8:D127)</f>
        <v>73</v>
      </c>
      <c r="E128" s="192">
        <f t="shared" si="4"/>
        <v>39</v>
      </c>
      <c r="F128" s="192">
        <f t="shared" si="4"/>
        <v>6</v>
      </c>
      <c r="G128" s="192">
        <f>SUM(G8:G127)</f>
        <v>681</v>
      </c>
      <c r="H128" s="192">
        <f t="shared" si="4"/>
        <v>364</v>
      </c>
      <c r="I128" s="193">
        <f t="shared" si="4"/>
        <v>531.69999999999993</v>
      </c>
      <c r="J128" s="193">
        <f t="shared" si="4"/>
        <v>348.29999999999995</v>
      </c>
      <c r="K128" s="192">
        <f t="shared" si="4"/>
        <v>32</v>
      </c>
      <c r="L128" s="192">
        <f t="shared" si="4"/>
        <v>8</v>
      </c>
      <c r="M128" s="193">
        <f t="shared" si="4"/>
        <v>11.1</v>
      </c>
      <c r="N128" s="193">
        <f t="shared" si="4"/>
        <v>5.3</v>
      </c>
      <c r="O128" s="192">
        <f t="shared" si="4"/>
        <v>3</v>
      </c>
      <c r="P128" s="192">
        <f t="shared" si="4"/>
        <v>2</v>
      </c>
      <c r="Q128" s="193">
        <f t="shared" si="4"/>
        <v>2.8000000000000003</v>
      </c>
      <c r="R128" s="194">
        <f t="shared" si="4"/>
        <v>2.6</v>
      </c>
      <c r="S128" s="191">
        <f t="shared" si="4"/>
        <v>18</v>
      </c>
      <c r="T128" s="192">
        <f t="shared" si="4"/>
        <v>12</v>
      </c>
      <c r="U128" s="192">
        <f t="shared" si="4"/>
        <v>37</v>
      </c>
      <c r="V128" s="195">
        <f t="shared" si="4"/>
        <v>11</v>
      </c>
      <c r="W128" s="193">
        <f t="shared" si="4"/>
        <v>19.3</v>
      </c>
      <c r="X128" s="70">
        <f t="shared" si="4"/>
        <v>7.3000000000000007</v>
      </c>
      <c r="Y128" s="196">
        <f t="shared" si="4"/>
        <v>956</v>
      </c>
      <c r="Z128" s="195">
        <f t="shared" si="4"/>
        <v>476</v>
      </c>
      <c r="AA128" s="193">
        <f>SUM(AA8:AA127)</f>
        <v>767.89999999999986</v>
      </c>
      <c r="AB128" s="70">
        <f t="shared" si="4"/>
        <v>454.50000000000006</v>
      </c>
      <c r="AC128" s="71"/>
    </row>
    <row r="129" spans="1:29" ht="3.5" customHeight="1" x14ac:dyDescent="0.2"/>
    <row r="130" spans="1:29" ht="10" customHeight="1" x14ac:dyDescent="0.2">
      <c r="A130" s="4" t="s">
        <v>23</v>
      </c>
      <c r="AC130" s="51"/>
    </row>
    <row r="131" spans="1:29" ht="10" customHeight="1" x14ac:dyDescent="0.2">
      <c r="A131" s="4" t="s">
        <v>24</v>
      </c>
      <c r="AC131" s="51"/>
    </row>
    <row r="132" spans="1:29" ht="10" customHeight="1" x14ac:dyDescent="0.2">
      <c r="A132" s="4" t="s">
        <v>25</v>
      </c>
    </row>
    <row r="133" spans="1:29" ht="10" customHeight="1" x14ac:dyDescent="0.2">
      <c r="A133" s="4" t="s">
        <v>26</v>
      </c>
    </row>
    <row r="134" spans="1:29" ht="10" customHeight="1" x14ac:dyDescent="0.2">
      <c r="A134" s="4" t="s">
        <v>27</v>
      </c>
    </row>
    <row r="135" spans="1:29" ht="10" customHeight="1" x14ac:dyDescent="0.2"/>
    <row r="136" spans="1:29" ht="10" customHeight="1" x14ac:dyDescent="0.2"/>
  </sheetData>
  <autoFilter ref="A7:AC7" xr:uid="{E3F3C69A-FF55-4BEB-AC89-E930FDB88B14}">
    <filterColumn colId="0" showButton="0"/>
  </autoFilter>
  <mergeCells count="73">
    <mergeCell ref="A22:B22"/>
    <mergeCell ref="A3:B7"/>
    <mergeCell ref="A8:B8"/>
    <mergeCell ref="A9:B9"/>
    <mergeCell ref="A10:B10"/>
    <mergeCell ref="A11:B11"/>
    <mergeCell ref="A51:B51"/>
    <mergeCell ref="A23:B23"/>
    <mergeCell ref="A24:B24"/>
    <mergeCell ref="A25:B25"/>
    <mergeCell ref="A26:B26"/>
    <mergeCell ref="A27:B27"/>
    <mergeCell ref="A44:B44"/>
    <mergeCell ref="A45:B45"/>
    <mergeCell ref="A46:B46"/>
    <mergeCell ref="A48:B48"/>
    <mergeCell ref="A49:B49"/>
    <mergeCell ref="A50:B50"/>
    <mergeCell ref="A78:B78"/>
    <mergeCell ref="A52:B52"/>
    <mergeCell ref="A55:B55"/>
    <mergeCell ref="A59:B59"/>
    <mergeCell ref="A60:B60"/>
    <mergeCell ref="A61:B61"/>
    <mergeCell ref="A62:B62"/>
    <mergeCell ref="A71:B71"/>
    <mergeCell ref="A73:B73"/>
    <mergeCell ref="A74:B74"/>
    <mergeCell ref="A75:B75"/>
    <mergeCell ref="A76:B76"/>
    <mergeCell ref="A94:B94"/>
    <mergeCell ref="A79:B79"/>
    <mergeCell ref="A80:B80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109:B109"/>
    <mergeCell ref="A95:B95"/>
    <mergeCell ref="A96:B96"/>
    <mergeCell ref="A97:B97"/>
    <mergeCell ref="A98:B98"/>
    <mergeCell ref="A102:B102"/>
    <mergeCell ref="A103:B103"/>
    <mergeCell ref="A104:B104"/>
    <mergeCell ref="A105:B105"/>
    <mergeCell ref="A106:B106"/>
    <mergeCell ref="A107:B107"/>
    <mergeCell ref="A108:B108"/>
    <mergeCell ref="A121:B121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8:B128"/>
    <mergeCell ref="A122:B122"/>
    <mergeCell ref="A123:B123"/>
    <mergeCell ref="A124:B124"/>
    <mergeCell ref="A125:B125"/>
    <mergeCell ref="A126:B126"/>
    <mergeCell ref="A127:B127"/>
  </mergeCells>
  <phoneticPr fontId="3"/>
  <printOptions horizontalCentered="1"/>
  <pageMargins left="0.51181102362204722" right="0.51181102362204722" top="0.59055118110236227" bottom="0.59055118110236227" header="0.39370078740157483" footer="0.39370078740157483"/>
  <pageSetup paperSize="9" firstPageNumber="21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6職員</vt:lpstr>
      <vt:lpstr>'6職員'!Print_Area</vt:lpstr>
      <vt:lpstr>'6職員'!Print_Titles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和子</dc:creator>
  <cp:lastModifiedBy>丸山　和子</cp:lastModifiedBy>
  <dcterms:created xsi:type="dcterms:W3CDTF">2025-10-17T05:13:47Z</dcterms:created>
  <dcterms:modified xsi:type="dcterms:W3CDTF">2025-10-17T05:21:33Z</dcterms:modified>
</cp:coreProperties>
</file>