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3051018\Desktop\H30概況掲載用\"/>
    </mc:Choice>
  </mc:AlternateContent>
  <bookViews>
    <workbookView xWindow="0" yWindow="0" windowWidth="20460" windowHeight="7755"/>
  </bookViews>
  <sheets>
    <sheet name="7調査相談・複写" sheetId="1" r:id="rId1"/>
  </sheets>
  <definedNames>
    <definedName name="_xlnm.Print_Titles" localSheetId="0">'7調査相談・複写'!$3:$7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5" i="1" l="1"/>
  <c r="J125" i="1"/>
  <c r="I125" i="1"/>
  <c r="H125" i="1"/>
  <c r="F125" i="1"/>
  <c r="E125" i="1"/>
  <c r="D125" i="1"/>
  <c r="C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9" i="1"/>
  <c r="G8" i="1"/>
  <c r="G125" i="1" s="1"/>
</calcChain>
</file>

<file path=xl/sharedStrings.xml><?xml version="1.0" encoding="utf-8"?>
<sst xmlns="http://schemas.openxmlformats.org/spreadsheetml/2006/main" count="439" uniqueCount="153">
  <si>
    <t>７ 調査相談・複写</t>
    <rPh sb="2" eb="4">
      <t>チョウサ</t>
    </rPh>
    <rPh sb="4" eb="6">
      <t>ソウダン</t>
    </rPh>
    <rPh sb="7" eb="9">
      <t>フクシャ</t>
    </rPh>
    <phoneticPr fontId="3"/>
  </si>
  <si>
    <t>館      名</t>
    <phoneticPr fontId="3"/>
  </si>
  <si>
    <t>調査相談</t>
    <rPh sb="0" eb="2">
      <t>チョウサ</t>
    </rPh>
    <rPh sb="2" eb="4">
      <t>ソウダン</t>
    </rPh>
    <phoneticPr fontId="3"/>
  </si>
  <si>
    <t>複写サ－ビス</t>
    <rPh sb="0" eb="2">
      <t>フクシャ</t>
    </rPh>
    <phoneticPr fontId="3"/>
  </si>
  <si>
    <t>複写機
操作者</t>
    <rPh sb="0" eb="3">
      <t>フクシャキ</t>
    </rPh>
    <rPh sb="4" eb="6">
      <t>ソウサ</t>
    </rPh>
    <rPh sb="6" eb="7">
      <t>シャ</t>
    </rPh>
    <phoneticPr fontId="3"/>
  </si>
  <si>
    <t>受付件数</t>
    <rPh sb="0" eb="2">
      <t>ウケツケ</t>
    </rPh>
    <rPh sb="2" eb="4">
      <t>ケンスウ</t>
    </rPh>
    <phoneticPr fontId="3"/>
  </si>
  <si>
    <t>レファレンス
共同ＤＢ</t>
    <rPh sb="7" eb="9">
      <t>キョウドウ</t>
    </rPh>
    <phoneticPr fontId="3"/>
  </si>
  <si>
    <t>口頭</t>
    <rPh sb="0" eb="2">
      <t>コウトウ</t>
    </rPh>
    <phoneticPr fontId="3"/>
  </si>
  <si>
    <t>電話</t>
    <rPh sb="0" eb="2">
      <t>デンワ</t>
    </rPh>
    <phoneticPr fontId="3"/>
  </si>
  <si>
    <t>文書
(FAX含）</t>
    <rPh sb="0" eb="2">
      <t>ブンショ</t>
    </rPh>
    <rPh sb="7" eb="8">
      <t>フク</t>
    </rPh>
    <phoneticPr fontId="3"/>
  </si>
  <si>
    <t>メ-ル</t>
  </si>
  <si>
    <t>計</t>
    <rPh sb="0" eb="1">
      <t>ケイ</t>
    </rPh>
    <phoneticPr fontId="3"/>
  </si>
  <si>
    <t>参加</t>
    <rPh sb="0" eb="2">
      <t>サンカ</t>
    </rPh>
    <phoneticPr fontId="3"/>
  </si>
  <si>
    <t>登録</t>
    <rPh sb="0" eb="2">
      <t>トウロク</t>
    </rPh>
    <phoneticPr fontId="3"/>
  </si>
  <si>
    <t>件数</t>
    <rPh sb="0" eb="2">
      <t>ケンスウ</t>
    </rPh>
    <phoneticPr fontId="3"/>
  </si>
  <si>
    <t>枚数</t>
    <rPh sb="0" eb="2">
      <t>マイスウ</t>
    </rPh>
    <phoneticPr fontId="3"/>
  </si>
  <si>
    <t>1枚当たり料金（円）</t>
    <rPh sb="1" eb="2">
      <t>マイ</t>
    </rPh>
    <rPh sb="2" eb="3">
      <t>ア</t>
    </rPh>
    <rPh sb="5" eb="7">
      <t>リョウキン</t>
    </rPh>
    <rPh sb="8" eb="9">
      <t>エン</t>
    </rPh>
    <phoneticPr fontId="3"/>
  </si>
  <si>
    <t>1 図書館
2 利用者
3 業　者
4 組合せ</t>
    <rPh sb="2" eb="5">
      <t>トショカン</t>
    </rPh>
    <rPh sb="8" eb="11">
      <t>リヨウシャ</t>
    </rPh>
    <rPh sb="14" eb="15">
      <t>ギョウ</t>
    </rPh>
    <rPh sb="16" eb="17">
      <t>シャ</t>
    </rPh>
    <rPh sb="20" eb="22">
      <t>クミアワ</t>
    </rPh>
    <phoneticPr fontId="3"/>
  </si>
  <si>
    <t>A3</t>
    <phoneticPr fontId="3"/>
  </si>
  <si>
    <t>B4</t>
    <phoneticPr fontId="3"/>
  </si>
  <si>
    <t>A4</t>
    <phoneticPr fontId="3"/>
  </si>
  <si>
    <t>B5</t>
    <phoneticPr fontId="3"/>
  </si>
  <si>
    <t>ｶﾗ-</t>
  </si>
  <si>
    <t>件</t>
    <rPh sb="0" eb="1">
      <t>ケン</t>
    </rPh>
    <phoneticPr fontId="3"/>
  </si>
  <si>
    <t>県立長野</t>
    <rPh sb="0" eb="2">
      <t>ケンリツ</t>
    </rPh>
    <phoneticPr fontId="3"/>
  </si>
  <si>
    <t>○</t>
  </si>
  <si>
    <t>長野市立長野</t>
    <rPh sb="0" eb="2">
      <t>ナガノ</t>
    </rPh>
    <rPh sb="2" eb="6">
      <t>シリツナガノ</t>
    </rPh>
    <phoneticPr fontId="3"/>
  </si>
  <si>
    <t>10</t>
  </si>
  <si>
    <t>長野市立南部</t>
    <rPh sb="0" eb="2">
      <t>ナガノ</t>
    </rPh>
    <rPh sb="2" eb="6">
      <t>シリツナガノ</t>
    </rPh>
    <phoneticPr fontId="3"/>
  </si>
  <si>
    <t>松本市中央</t>
    <rPh sb="0" eb="3">
      <t>マツモトシ</t>
    </rPh>
    <phoneticPr fontId="3"/>
  </si>
  <si>
    <t>-</t>
    <phoneticPr fontId="3"/>
  </si>
  <si>
    <t>あがたの森</t>
    <rPh sb="4" eb="5">
      <t>モリ</t>
    </rPh>
    <phoneticPr fontId="3"/>
  </si>
  <si>
    <t>西部</t>
    <rPh sb="0" eb="1">
      <t>ニシ</t>
    </rPh>
    <rPh sb="1" eb="2">
      <t>ブ</t>
    </rPh>
    <phoneticPr fontId="3"/>
  </si>
  <si>
    <t>10</t>
    <phoneticPr fontId="3"/>
  </si>
  <si>
    <t>南部</t>
    <rPh sb="0" eb="1">
      <t>ミナミ</t>
    </rPh>
    <rPh sb="1" eb="2">
      <t>ブ</t>
    </rPh>
    <phoneticPr fontId="3"/>
  </si>
  <si>
    <t>寿台</t>
    <rPh sb="0" eb="1">
      <t>コトブキ</t>
    </rPh>
    <rPh sb="1" eb="2">
      <t>ダイ</t>
    </rPh>
    <phoneticPr fontId="3"/>
  </si>
  <si>
    <t>本郷</t>
    <rPh sb="0" eb="2">
      <t>ホンゴウ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</si>
  <si>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</si>
  <si>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島内</t>
    <rPh sb="0" eb="2">
      <t>シマウチ</t>
    </rPh>
    <phoneticPr fontId="3"/>
  </si>
  <si>
    <t>空港</t>
    <rPh sb="0" eb="2">
      <t>クウコウ</t>
    </rPh>
    <phoneticPr fontId="3"/>
  </si>
  <si>
    <t>波田</t>
    <rPh sb="0" eb="2">
      <t>ハタ</t>
    </rPh>
    <phoneticPr fontId="3"/>
  </si>
  <si>
    <t>梓川</t>
    <rPh sb="0" eb="2">
      <t>アズサガワ</t>
    </rPh>
    <phoneticPr fontId="3"/>
  </si>
  <si>
    <t>上田市立上田</t>
    <rPh sb="0" eb="4">
      <t>ウエダシリツ</t>
    </rPh>
    <rPh sb="4" eb="6">
      <t>ウエダ</t>
    </rPh>
    <phoneticPr fontId="3"/>
  </si>
  <si>
    <t>上田市立丸子</t>
    <rPh sb="0" eb="4">
      <t>ウエダシリツ</t>
    </rPh>
    <rPh sb="4" eb="6">
      <t>マルコ</t>
    </rPh>
    <phoneticPr fontId="3"/>
  </si>
  <si>
    <t>上田情報ライブラリ-</t>
    <rPh sb="0" eb="2">
      <t>ウエダ</t>
    </rPh>
    <rPh sb="2" eb="4">
      <t>ジョウホウ</t>
    </rPh>
    <phoneticPr fontId="3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</si>
  <si>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</si>
  <si>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市立岡谷</t>
    <rPh sb="0" eb="2">
      <t>シリツ</t>
    </rPh>
    <rPh sb="2" eb="4">
      <t>オカヤ</t>
    </rPh>
    <phoneticPr fontId="3"/>
  </si>
  <si>
    <t>飯田市立中央</t>
    <rPh sb="0" eb="3">
      <t>イイダシ</t>
    </rPh>
    <rPh sb="3" eb="4">
      <t>リツ</t>
    </rPh>
    <phoneticPr fontId="3"/>
  </si>
  <si>
    <t>羽場分館</t>
    <rPh sb="0" eb="2">
      <t>ハバ</t>
    </rPh>
    <rPh sb="2" eb="4">
      <t>ブンカン</t>
    </rPh>
    <phoneticPr fontId="3"/>
  </si>
  <si>
    <t>-</t>
  </si>
  <si>
    <t/>
  </si>
  <si>
    <t>丸山分館</t>
    <rPh sb="0" eb="2">
      <t>マルヤマ</t>
    </rPh>
    <rPh sb="2" eb="4">
      <t>ブンカン</t>
    </rPh>
    <phoneticPr fontId="3"/>
  </si>
  <si>
    <t>東野分館</t>
    <rPh sb="0" eb="2">
      <t>ヒガシノ</t>
    </rPh>
    <rPh sb="2" eb="4">
      <t>ブンカン</t>
    </rPh>
    <phoneticPr fontId="3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</si>
  <si>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3"/>
  </si>
  <si>
    <t>松尾分館</t>
    <rPh sb="0" eb="2">
      <t>マツオ</t>
    </rPh>
    <rPh sb="2" eb="4">
      <t>ブンカン</t>
    </rPh>
    <phoneticPr fontId="3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</si>
  <si>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3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</si>
  <si>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3"/>
  </si>
  <si>
    <t>千代分館</t>
    <rPh sb="0" eb="2">
      <t>チヨ</t>
    </rPh>
    <rPh sb="2" eb="4">
      <t>ブンカン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</si>
  <si>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</si>
  <si>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</si>
  <si>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川路分館</t>
    <rPh sb="0" eb="2">
      <t>カワジ</t>
    </rPh>
    <rPh sb="2" eb="4">
      <t>ブンカン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</si>
  <si>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</si>
  <si>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</si>
  <si>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伊賀良分館</t>
    <rPh sb="0" eb="2">
      <t>イガ</t>
    </rPh>
    <rPh sb="2" eb="3">
      <t>ヨ</t>
    </rPh>
    <rPh sb="3" eb="5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</si>
  <si>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</si>
  <si>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南信濃分館</t>
    <rPh sb="0" eb="1">
      <t>ミナミ</t>
    </rPh>
    <rPh sb="1" eb="3">
      <t>シナノ</t>
    </rPh>
    <rPh sb="3" eb="5">
      <t>ブンカン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</si>
  <si>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</si>
  <si>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飯田市立鼎</t>
    <rPh sb="0" eb="4">
      <t>イイダシリツ</t>
    </rPh>
    <rPh sb="4" eb="5">
      <t>カナエ</t>
    </rPh>
    <phoneticPr fontId="3"/>
  </si>
  <si>
    <t>諏訪市</t>
    <rPh sb="0" eb="3">
      <t>スワシ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</si>
  <si>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</si>
  <si>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市立須坂</t>
    <rPh sb="0" eb="2">
      <t>シリツ</t>
    </rPh>
    <rPh sb="2" eb="4">
      <t>スザカ</t>
    </rPh>
    <phoneticPr fontId="3"/>
  </si>
  <si>
    <t>市立小諸</t>
    <rPh sb="0" eb="2">
      <t>シリツ</t>
    </rPh>
    <rPh sb="2" eb="4">
      <t>コモロ</t>
    </rPh>
    <phoneticPr fontId="3"/>
  </si>
  <si>
    <t>伊那市立伊那</t>
    <rPh sb="0" eb="4">
      <t>イナシリツ</t>
    </rPh>
    <rPh sb="4" eb="6">
      <t>イナ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</si>
  <si>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</si>
  <si>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駒ケ根市立</t>
    <rPh sb="0" eb="3">
      <t>コマガネ</t>
    </rPh>
    <rPh sb="3" eb="5">
      <t>シリツ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</si>
  <si>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</si>
  <si>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中沢分館</t>
    <rPh sb="0" eb="2">
      <t>ナカザワ</t>
    </rPh>
    <rPh sb="2" eb="4">
      <t>ブンカン</t>
    </rPh>
    <phoneticPr fontId="3"/>
  </si>
  <si>
    <t>中野市立</t>
    <rPh sb="0" eb="4">
      <t>ナカノシリツ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</si>
  <si>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</si>
  <si>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</si>
  <si>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</si>
  <si>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市立大町</t>
    <rPh sb="0" eb="2">
      <t>シリツ</t>
    </rPh>
    <rPh sb="2" eb="4">
      <t>オオマチ</t>
    </rPh>
    <phoneticPr fontId="3"/>
  </si>
  <si>
    <t>市立飯山</t>
    <rPh sb="0" eb="2">
      <t>シリツ</t>
    </rPh>
    <rPh sb="2" eb="4">
      <t>イイヤマ</t>
    </rPh>
    <phoneticPr fontId="3"/>
  </si>
  <si>
    <t>茅野市</t>
    <rPh sb="0" eb="3">
      <t>チノシリツ</t>
    </rPh>
    <phoneticPr fontId="3"/>
  </si>
  <si>
    <t>塩尻市立</t>
    <rPh sb="0" eb="4">
      <t>シオジリシリツ</t>
    </rPh>
    <phoneticPr fontId="3"/>
  </si>
  <si>
    <t>広丘分館</t>
    <rPh sb="0" eb="2">
      <t>ヒロオカ</t>
    </rPh>
    <rPh sb="2" eb="4">
      <t>ブンカン</t>
    </rPh>
    <phoneticPr fontId="3"/>
  </si>
  <si>
    <t>北小野分館</t>
    <rPh sb="0" eb="1">
      <t>キタ</t>
    </rPh>
    <rPh sb="1" eb="3">
      <t>オノ</t>
    </rPh>
    <rPh sb="3" eb="5">
      <t>ブンカン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</si>
  <si>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</si>
  <si>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塩尻東分館</t>
    <rPh sb="0" eb="2">
      <t>シオジリ</t>
    </rPh>
    <rPh sb="2" eb="3">
      <t>ヒガシ</t>
    </rPh>
    <rPh sb="3" eb="5">
      <t>ブンカン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</si>
  <si>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</si>
  <si>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</si>
  <si>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吉田分館</t>
    <rPh sb="0" eb="2">
      <t>ヨシダ</t>
    </rPh>
    <rPh sb="2" eb="4">
      <t>ブンカン</t>
    </rPh>
    <phoneticPr fontId="3"/>
  </si>
  <si>
    <t>楢川分館</t>
    <rPh sb="0" eb="2">
      <t>ナラカワ</t>
    </rPh>
    <rPh sb="2" eb="4">
      <t>ブンカン</t>
    </rPh>
    <phoneticPr fontId="3"/>
  </si>
  <si>
    <t>佐久市立中央</t>
    <rPh sb="0" eb="4">
      <t>サクシリツ</t>
    </rPh>
    <rPh sb="4" eb="6">
      <t>チュウオウ</t>
    </rPh>
    <phoneticPr fontId="3"/>
  </si>
  <si>
    <t>サングリモ中込</t>
    <rPh sb="5" eb="7">
      <t>ナカゴミ</t>
    </rPh>
    <phoneticPr fontId="3"/>
  </si>
  <si>
    <t>佐久市立臼田</t>
    <rPh sb="0" eb="4">
      <t>サクシリツ</t>
    </rPh>
    <rPh sb="4" eb="6">
      <t>ウスダ</t>
    </rPh>
    <phoneticPr fontId="3"/>
  </si>
  <si>
    <t>佐久市立浅科</t>
    <rPh sb="0" eb="4">
      <t>サクシリツ</t>
    </rPh>
    <rPh sb="4" eb="6">
      <t>アサシナ</t>
    </rPh>
    <phoneticPr fontId="3"/>
  </si>
  <si>
    <t>佐久市立望月</t>
    <rPh sb="0" eb="4">
      <t>サクシリツ</t>
    </rPh>
    <rPh sb="4" eb="6">
      <t>モチヅキ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</si>
  <si>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</si>
  <si>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更埴西</t>
    <rPh sb="0" eb="2">
      <t>コウショク</t>
    </rPh>
    <rPh sb="2" eb="3">
      <t>ニシ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</si>
  <si>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</si>
  <si>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</si>
  <si>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安曇野市中央</t>
    <rPh sb="4" eb="6">
      <t>チュウオウ</t>
    </rPh>
    <phoneticPr fontId="3"/>
  </si>
  <si>
    <t>豊科</t>
  </si>
  <si>
    <t>三郷</t>
  </si>
  <si>
    <t>堀金</t>
  </si>
  <si>
    <t>明科</t>
  </si>
  <si>
    <t>小海町</t>
    <rPh sb="0" eb="3">
      <t>コウミマチ</t>
    </rPh>
    <phoneticPr fontId="3"/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</si>
  <si>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</si>
  <si>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</si>
  <si>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</si>
  <si>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</si>
  <si>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20</t>
  </si>
  <si>
    <t>下諏訪町立</t>
    <rPh sb="0" eb="3">
      <t>シモスワ</t>
    </rPh>
    <rPh sb="3" eb="5">
      <t>マチリツ</t>
    </rPh>
    <phoneticPr fontId="3"/>
  </si>
  <si>
    <t>富士見町</t>
    <rPh sb="0" eb="4">
      <t>フジミマチ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</si>
  <si>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</si>
  <si>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</si>
  <si>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箕輪町</t>
    <rPh sb="0" eb="3">
      <t>ミノワマチ</t>
    </rPh>
    <phoneticPr fontId="3"/>
  </si>
  <si>
    <t>飯島町</t>
    <rPh sb="0" eb="3">
      <t>イイジママチ</t>
    </rPh>
    <phoneticPr fontId="3"/>
  </si>
  <si>
    <t>松川町</t>
    <rPh sb="0" eb="3">
      <t>マツカワマチ</t>
    </rPh>
    <phoneticPr fontId="3"/>
  </si>
  <si>
    <t>高森町立</t>
    <rPh sb="0" eb="2">
      <t>タカモリ</t>
    </rPh>
    <rPh sb="2" eb="4">
      <t>マチリツ</t>
    </rPh>
    <phoneticPr fontId="3"/>
  </si>
  <si>
    <t>阿南町立</t>
    <rPh sb="0" eb="2">
      <t>アナン</t>
    </rPh>
    <rPh sb="2" eb="4">
      <t>マチリツ</t>
    </rPh>
    <phoneticPr fontId="3"/>
  </si>
  <si>
    <t>木曽町</t>
    <rPh sb="0" eb="3">
      <t>キソマチ</t>
    </rPh>
    <phoneticPr fontId="3"/>
  </si>
  <si>
    <t>１</t>
    <phoneticPr fontId="3"/>
  </si>
  <si>
    <t>池田町</t>
    <rPh sb="0" eb="2">
      <t>イケダ</t>
    </rPh>
    <rPh sb="2" eb="3">
      <t>マチリツ</t>
    </rPh>
    <phoneticPr fontId="3"/>
  </si>
  <si>
    <t>坂城町立</t>
    <rPh sb="0" eb="2">
      <t>サカキ</t>
    </rPh>
    <rPh sb="2" eb="4">
      <t>マチリツ</t>
    </rPh>
    <phoneticPr fontId="3"/>
  </si>
  <si>
    <t>小布施町立</t>
    <rPh sb="0" eb="3">
      <t>オブセ</t>
    </rPh>
    <rPh sb="3" eb="5">
      <t>マチリツ</t>
    </rPh>
    <phoneticPr fontId="3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</si>
  <si>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3"/>
  </si>
  <si>
    <t>川上村文化センタ-</t>
    <rPh sb="0" eb="3">
      <t>カワカミムラ</t>
    </rPh>
    <rPh sb="3" eb="5">
      <t>ブンカ</t>
    </rPh>
    <phoneticPr fontId="3"/>
  </si>
  <si>
    <t>1</t>
    <phoneticPr fontId="3"/>
  </si>
  <si>
    <t>南牧村</t>
    <rPh sb="0" eb="3">
      <t>ミナミマキムラ</t>
    </rPh>
    <phoneticPr fontId="3"/>
  </si>
  <si>
    <t>南相木村立ふれあい</t>
    <rPh sb="0" eb="4">
      <t>ミナミマキムラ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</si>
  <si>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</si>
  <si>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原村</t>
    <rPh sb="0" eb="2">
      <t>ハラムラ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</si>
  <si>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</si>
  <si>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中川村</t>
    <rPh sb="0" eb="3">
      <t>ナカガワムラ</t>
    </rPh>
    <phoneticPr fontId="3"/>
  </si>
  <si>
    <t>宮田村</t>
    <rPh sb="0" eb="2">
      <t>ミヤタ</t>
    </rPh>
    <rPh sb="2" eb="3">
      <t>ムラ</t>
    </rPh>
    <phoneticPr fontId="3"/>
  </si>
  <si>
    <t>阿智村</t>
    <rPh sb="0" eb="3">
      <t>アチムラ</t>
    </rPh>
    <phoneticPr fontId="3"/>
  </si>
  <si>
    <t>10</t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</si>
  <si>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</si>
  <si>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</si>
  <si>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天龍村</t>
    <rPh sb="0" eb="2">
      <t>テンリュウ</t>
    </rPh>
    <rPh sb="2" eb="3">
      <t>ムラ</t>
    </rPh>
    <phoneticPr fontId="3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</si>
  <si>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</si>
  <si>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豊丘村</t>
    <rPh sb="0" eb="2">
      <t>トヨオカ</t>
    </rPh>
    <rPh sb="2" eb="3">
      <t>ムラ</t>
    </rPh>
    <phoneticPr fontId="3"/>
  </si>
  <si>
    <t>山形村</t>
    <rPh sb="0" eb="2">
      <t>ヤマガタ</t>
    </rPh>
    <rPh sb="2" eb="3">
      <t>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</si>
  <si>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</si>
  <si>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筑北村</t>
    <rPh sb="0" eb="1">
      <t>チク</t>
    </rPh>
    <rPh sb="1" eb="3">
      <t>キタムラ</t>
    </rPh>
    <phoneticPr fontId="3"/>
  </si>
  <si>
    <t>松川村</t>
    <rPh sb="0" eb="2">
      <t>マツカワ</t>
    </rPh>
    <rPh sb="2" eb="3">
      <t>ムラ</t>
    </rPh>
    <phoneticPr fontId="3"/>
  </si>
  <si>
    <t>白馬村</t>
    <rPh sb="0" eb="3">
      <t>ハクバムラ</t>
    </rPh>
    <phoneticPr fontId="3"/>
  </si>
  <si>
    <t>小谷村</t>
    <rPh sb="0" eb="3">
      <t>オタリムラ</t>
    </rPh>
    <phoneticPr fontId="3"/>
  </si>
  <si>
    <t>ライブラリ-８２</t>
  </si>
  <si>
    <t>合計</t>
    <rPh sb="0" eb="2">
      <t>ゴウケイ</t>
    </rPh>
    <phoneticPr fontId="3"/>
  </si>
  <si>
    <t>※1 調査相談件数統計を取っていない館も空欄とし、合計値を０としました。</t>
    <rPh sb="3" eb="5">
      <t>チョウサ</t>
    </rPh>
    <rPh sb="5" eb="7">
      <t>ソウダン</t>
    </rPh>
    <rPh sb="7" eb="9">
      <t>ケンスウ</t>
    </rPh>
    <rPh sb="9" eb="11">
      <t>トウケイ</t>
    </rPh>
    <rPh sb="12" eb="13">
      <t>ト</t>
    </rPh>
    <rPh sb="18" eb="19">
      <t>カン</t>
    </rPh>
    <rPh sb="20" eb="22">
      <t>クウラン</t>
    </rPh>
    <rPh sb="25" eb="28">
      <t>ゴウケイチ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</si>
</sst>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 "/>
    <numFmt numFmtId="178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0" fontId="1" fillId="0" borderId="0"/>
  </cellStyleXfs>
  <cellXfs count="16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8" fontId="4" fillId="0" borderId="6" xfId="1" applyFont="1" applyBorder="1" applyAlignment="1">
      <alignment horizontal="center" vertical="center" justifyLastLine="1"/>
    </xf>
    <xf numFmtId="38" fontId="4" fillId="0" borderId="2" xfId="1" applyFont="1" applyBorder="1" applyAlignment="1">
      <alignment horizontal="center" vertical="center" justifyLastLine="1"/>
    </xf>
    <xf numFmtId="38" fontId="4" fillId="0" borderId="7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wrapText="1" justifyLastLine="1"/>
    </xf>
    <xf numFmtId="0" fontId="5" fillId="0" borderId="11" xfId="0" applyFont="1" applyBorder="1" applyAlignment="1">
      <alignment horizontal="center" vertical="center" justifyLastLine="1"/>
    </xf>
    <xf numFmtId="38" fontId="4" fillId="0" borderId="12" xfId="1" applyFont="1" applyBorder="1" applyAlignment="1">
      <alignment horizontal="center" vertical="center" justifyLastLine="1"/>
    </xf>
    <xf numFmtId="38" fontId="4" fillId="0" borderId="13" xfId="1" applyFont="1" applyBorder="1" applyAlignment="1">
      <alignment horizontal="center" vertical="center" justifyLastLine="1"/>
    </xf>
    <xf numFmtId="38" fontId="4" fillId="0" borderId="14" xfId="1" applyFont="1" applyBorder="1" applyAlignment="1">
      <alignment horizontal="center" vertical="center" wrapText="1"/>
    </xf>
    <xf numFmtId="176" fontId="4" fillId="0" borderId="15" xfId="1" applyNumberFormat="1" applyFont="1" applyFill="1" applyBorder="1" applyAlignment="1">
      <alignment horizontal="center" vertical="center" justifyLastLine="1"/>
    </xf>
    <xf numFmtId="176" fontId="4" fillId="0" borderId="0" xfId="1" applyNumberFormat="1" applyFont="1" applyFill="1" applyBorder="1" applyAlignment="1">
      <alignment horizontal="center" vertical="center" justifyLastLine="1"/>
    </xf>
    <xf numFmtId="176" fontId="4" fillId="0" borderId="16" xfId="1" applyNumberFormat="1" applyFont="1" applyFill="1" applyBorder="1" applyAlignment="1">
      <alignment horizontal="center" vertical="center" wrapText="1" justifyLastLine="1"/>
    </xf>
    <xf numFmtId="176" fontId="5" fillId="0" borderId="16" xfId="1" applyNumberFormat="1" applyFont="1" applyFill="1" applyBorder="1" applyAlignment="1">
      <alignment horizontal="center" vertical="center" wrapText="1" justifyLastLine="1"/>
    </xf>
    <xf numFmtId="176" fontId="4" fillId="0" borderId="17" xfId="1" applyNumberFormat="1" applyFont="1" applyFill="1" applyBorder="1" applyAlignment="1">
      <alignment horizontal="center" vertical="center" textRotation="255" justifyLastLine="1"/>
    </xf>
    <xf numFmtId="176" fontId="4" fillId="0" borderId="18" xfId="1" applyNumberFormat="1" applyFont="1" applyFill="1" applyBorder="1" applyAlignment="1">
      <alignment horizontal="center" vertical="center" textRotation="255" justifyLastLine="1"/>
    </xf>
    <xf numFmtId="176" fontId="4" fillId="0" borderId="19" xfId="1" applyNumberFormat="1" applyFont="1" applyFill="1" applyBorder="1" applyAlignment="1">
      <alignment horizontal="center" vertical="center" justifyLastLine="1"/>
    </xf>
    <xf numFmtId="176" fontId="4" fillId="0" borderId="2" xfId="1" applyNumberFormat="1" applyFont="1" applyFill="1" applyBorder="1" applyAlignment="1">
      <alignment horizontal="center" vertical="center" justifyLastLine="1"/>
    </xf>
    <xf numFmtId="38" fontId="4" fillId="0" borderId="3" xfId="1" applyFont="1" applyBorder="1" applyAlignment="1">
      <alignment horizontal="center" vertical="center" justifyLastLine="1"/>
    </xf>
    <xf numFmtId="38" fontId="4" fillId="0" borderId="4" xfId="1" applyFont="1" applyBorder="1" applyAlignment="1">
      <alignment horizontal="center" vertical="center" justifyLastLine="1"/>
    </xf>
    <xf numFmtId="38" fontId="4" fillId="0" borderId="20" xfId="1" applyFont="1" applyBorder="1" applyAlignment="1">
      <alignment horizontal="center" vertical="center" justifyLastLine="1"/>
    </xf>
    <xf numFmtId="38" fontId="5" fillId="0" borderId="7" xfId="1" applyFont="1" applyBorder="1" applyAlignment="1">
      <alignment horizontal="center" vertical="center" wrapText="1"/>
    </xf>
    <xf numFmtId="176" fontId="4" fillId="0" borderId="15" xfId="1" applyNumberFormat="1" applyFont="1" applyFill="1" applyBorder="1" applyAlignment="1">
      <alignment horizontal="center" vertical="center"/>
    </xf>
    <xf numFmtId="176" fontId="4" fillId="0" borderId="16" xfId="1" applyNumberFormat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4" fillId="0" borderId="21" xfId="1" applyNumberFormat="1" applyFont="1" applyFill="1" applyBorder="1" applyAlignment="1">
      <alignment horizontal="center" vertical="center" textRotation="255" justifyLastLine="1"/>
    </xf>
    <xf numFmtId="176" fontId="4" fillId="0" borderId="22" xfId="1" applyNumberFormat="1" applyFont="1" applyFill="1" applyBorder="1" applyAlignment="1">
      <alignment horizontal="center" vertical="center" textRotation="255" justifyLastLine="1"/>
    </xf>
    <xf numFmtId="176" fontId="4" fillId="0" borderId="9" xfId="1" applyNumberFormat="1" applyFont="1" applyFill="1" applyBorder="1" applyAlignment="1">
      <alignment horizontal="center" vertical="center"/>
    </xf>
    <xf numFmtId="38" fontId="4" fillId="0" borderId="17" xfId="1" applyFont="1" applyBorder="1" applyAlignment="1">
      <alignment horizontal="center"/>
    </xf>
    <xf numFmtId="38" fontId="4" fillId="0" borderId="2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4" xfId="1" applyFont="1" applyBorder="1" applyAlignment="1">
      <alignment horizontal="center" shrinkToFit="1"/>
    </xf>
    <xf numFmtId="38" fontId="5" fillId="0" borderId="25" xfId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27" xfId="1" applyNumberFormat="1" applyFont="1" applyFill="1" applyBorder="1" applyAlignment="1">
      <alignment horizontal="right"/>
    </xf>
    <xf numFmtId="176" fontId="4" fillId="0" borderId="12" xfId="1" applyNumberFormat="1" applyFont="1" applyFill="1" applyBorder="1" applyAlignment="1">
      <alignment horizontal="right"/>
    </xf>
    <xf numFmtId="176" fontId="4" fillId="0" borderId="28" xfId="1" applyNumberFormat="1" applyFont="1" applyFill="1" applyBorder="1" applyAlignment="1">
      <alignment horizontal="right"/>
    </xf>
    <xf numFmtId="176" fontId="4" fillId="0" borderId="29" xfId="1" applyNumberFormat="1" applyFont="1" applyFill="1" applyBorder="1" applyAlignment="1">
      <alignment horizontal="center"/>
    </xf>
    <xf numFmtId="176" fontId="4" fillId="0" borderId="30" xfId="1" applyNumberFormat="1" applyFont="1" applyFill="1" applyBorder="1" applyAlignment="1">
      <alignment horizontal="right"/>
    </xf>
    <xf numFmtId="176" fontId="4" fillId="0" borderId="13" xfId="1" applyNumberFormat="1" applyFont="1" applyFill="1" applyBorder="1" applyAlignment="1">
      <alignment horizontal="right"/>
    </xf>
    <xf numFmtId="38" fontId="4" fillId="0" borderId="29" xfId="1" applyFont="1" applyBorder="1" applyAlignment="1">
      <alignment horizontal="center"/>
    </xf>
    <xf numFmtId="38" fontId="4" fillId="0" borderId="28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31" xfId="1" applyFont="1" applyBorder="1" applyAlignment="1">
      <alignment horizontal="center"/>
    </xf>
    <xf numFmtId="38" fontId="5" fillId="0" borderId="14" xfId="1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distributed" vertical="center"/>
      <protection locked="0"/>
    </xf>
    <xf numFmtId="0" fontId="4" fillId="0" borderId="20" xfId="2" applyFont="1" applyBorder="1"/>
    <xf numFmtId="176" fontId="4" fillId="0" borderId="32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36" xfId="0" applyNumberFormat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4" xfId="1" applyNumberFormat="1" applyFont="1" applyFill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distributed" vertical="center" shrinkToFit="1"/>
      <protection locked="0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distributed" vertical="center"/>
      <protection locked="0"/>
    </xf>
    <xf numFmtId="0" fontId="4" fillId="0" borderId="2" xfId="2" applyFont="1" applyBorder="1"/>
    <xf numFmtId="0" fontId="4" fillId="0" borderId="8" xfId="2" applyFont="1" applyBorder="1" applyAlignment="1" applyProtection="1">
      <alignment horizontal="distributed" vertical="center"/>
      <protection locked="0"/>
    </xf>
    <xf numFmtId="0" fontId="4" fillId="0" borderId="10" xfId="2" applyFont="1" applyBorder="1" applyAlignment="1" applyProtection="1">
      <alignment horizontal="distributed" vertical="center" justifyLastLine="1" shrinkToFit="1"/>
      <protection locked="0"/>
    </xf>
    <xf numFmtId="0" fontId="4" fillId="0" borderId="7" xfId="2" applyFont="1" applyBorder="1" applyAlignment="1" applyProtection="1">
      <alignment horizontal="distributed" vertical="center" justifyLastLine="1" shrinkToFit="1"/>
      <protection locked="0"/>
    </xf>
    <xf numFmtId="0" fontId="4" fillId="0" borderId="25" xfId="2" applyFont="1" applyBorder="1" applyAlignment="1" applyProtection="1">
      <alignment horizontal="distributed" vertical="center"/>
      <protection locked="0"/>
    </xf>
    <xf numFmtId="0" fontId="4" fillId="0" borderId="2" xfId="2" applyFont="1" applyBorder="1" applyAlignment="1" applyProtection="1">
      <alignment horizontal="distributed" vertical="center" justifyLastLine="1" shrinkToFit="1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14" xfId="2" applyFont="1" applyBorder="1" applyAlignment="1" applyProtection="1">
      <alignment horizontal="distributed" vertical="center"/>
      <protection locked="0"/>
    </xf>
    <xf numFmtId="0" fontId="4" fillId="0" borderId="20" xfId="2" applyFont="1" applyBorder="1" applyAlignment="1" applyProtection="1">
      <alignment horizontal="distributed" vertical="center" shrinkToFit="1"/>
      <protection locked="0"/>
    </xf>
    <xf numFmtId="0" fontId="4" fillId="0" borderId="20" xfId="2" applyFont="1" applyBorder="1" applyAlignment="1">
      <alignment vertical="center"/>
    </xf>
    <xf numFmtId="49" fontId="5" fillId="0" borderId="20" xfId="0" applyNumberFormat="1" applyFont="1" applyFill="1" applyBorder="1" applyAlignment="1">
      <alignment horizontal="center" vertical="center" wrapText="1"/>
    </xf>
    <xf numFmtId="0" fontId="4" fillId="0" borderId="2" xfId="2" applyFont="1" applyBorder="1" applyAlignment="1" applyProtection="1">
      <alignment horizontal="distributed" vertical="center"/>
      <protection locked="0"/>
    </xf>
    <xf numFmtId="0" fontId="4" fillId="0" borderId="2" xfId="2" applyFont="1" applyBorder="1" applyAlignment="1" applyProtection="1">
      <alignment horizontal="distributed" vertical="center" justifyLastLine="1"/>
      <protection locked="0"/>
    </xf>
    <xf numFmtId="0" fontId="4" fillId="0" borderId="10" xfId="2" applyFont="1" applyBorder="1" applyAlignment="1" applyProtection="1">
      <alignment horizontal="distributed" vertical="center" justifyLastLine="1"/>
      <protection locked="0"/>
    </xf>
    <xf numFmtId="0" fontId="5" fillId="0" borderId="7" xfId="2" applyFont="1" applyBorder="1" applyAlignment="1" applyProtection="1">
      <alignment horizontal="distributed" vertical="center" justifyLastLine="1"/>
      <protection locked="0"/>
    </xf>
    <xf numFmtId="0" fontId="4" fillId="0" borderId="1" xfId="2" applyFont="1" applyBorder="1" applyAlignment="1" applyProtection="1">
      <alignment horizontal="distributed" vertical="center" shrinkToFit="1"/>
      <protection locked="0"/>
    </xf>
    <xf numFmtId="0" fontId="4" fillId="0" borderId="2" xfId="2" applyFont="1" applyBorder="1" applyAlignment="1" applyProtection="1">
      <alignment horizontal="distributed" vertical="center" shrinkToFit="1"/>
      <protection locked="0"/>
    </xf>
    <xf numFmtId="0" fontId="4" fillId="0" borderId="7" xfId="2" applyFont="1" applyBorder="1" applyAlignment="1" applyProtection="1">
      <alignment horizontal="distributed" vertical="center" justifyLastLine="1"/>
      <protection locked="0"/>
    </xf>
    <xf numFmtId="0" fontId="4" fillId="0" borderId="20" xfId="2" applyFont="1" applyBorder="1" applyAlignment="1" applyProtection="1">
      <alignment horizontal="distributed" vertical="center"/>
      <protection locked="0"/>
    </xf>
    <xf numFmtId="0" fontId="4" fillId="0" borderId="7" xfId="2" applyFont="1" applyBorder="1" applyAlignment="1" applyProtection="1">
      <alignment horizontal="distributed" vertical="center"/>
      <protection locked="0"/>
    </xf>
    <xf numFmtId="0" fontId="4" fillId="0" borderId="10" xfId="2" applyFont="1" applyBorder="1" applyAlignment="1" applyProtection="1">
      <alignment horizontal="distributed" vertical="center"/>
      <protection locked="0"/>
    </xf>
    <xf numFmtId="176" fontId="4" fillId="0" borderId="17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176" fontId="4" fillId="0" borderId="33" xfId="0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center" vertical="center"/>
    </xf>
    <xf numFmtId="176" fontId="4" fillId="0" borderId="35" xfId="0" applyNumberFormat="1" applyFont="1" applyFill="1" applyBorder="1" applyAlignment="1">
      <alignment horizontal="right" vertical="center"/>
    </xf>
    <xf numFmtId="49" fontId="4" fillId="0" borderId="3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0" fontId="4" fillId="0" borderId="25" xfId="2" applyFont="1" applyFill="1" applyBorder="1"/>
    <xf numFmtId="0" fontId="4" fillId="0" borderId="25" xfId="2" applyFont="1" applyBorder="1" applyAlignment="1" applyProtection="1">
      <alignment horizontal="distributed" vertical="center" justifyLastLine="1"/>
      <protection locked="0"/>
    </xf>
    <xf numFmtId="0" fontId="4" fillId="0" borderId="8" xfId="2" applyFont="1" applyFill="1" applyBorder="1"/>
    <xf numFmtId="0" fontId="6" fillId="0" borderId="10" xfId="2" applyFont="1" applyBorder="1" applyAlignment="1" applyProtection="1">
      <alignment horizontal="distributed" vertical="center"/>
      <protection locked="0"/>
    </xf>
    <xf numFmtId="0" fontId="4" fillId="0" borderId="1" xfId="2" applyFont="1" applyFill="1" applyBorder="1" applyAlignment="1">
      <alignment horizontal="distributed" vertical="center"/>
    </xf>
    <xf numFmtId="0" fontId="4" fillId="0" borderId="20" xfId="2" applyFont="1" applyFill="1" applyBorder="1" applyAlignment="1">
      <alignment horizontal="distributed" vertical="center"/>
    </xf>
    <xf numFmtId="0" fontId="4" fillId="0" borderId="10" xfId="2" applyFont="1" applyBorder="1" applyAlignment="1">
      <alignment horizontal="distributed" vertical="center"/>
    </xf>
    <xf numFmtId="0" fontId="4" fillId="0" borderId="25" xfId="2" applyFont="1" applyBorder="1" applyAlignment="1" applyProtection="1">
      <alignment vertical="center"/>
      <protection locked="0"/>
    </xf>
    <xf numFmtId="0" fontId="4" fillId="0" borderId="20" xfId="2" applyFont="1" applyBorder="1" applyAlignment="1" applyProtection="1">
      <alignment horizontal="distributed" vertical="center"/>
      <protection locked="0"/>
    </xf>
    <xf numFmtId="0" fontId="4" fillId="0" borderId="14" xfId="2" applyFont="1" applyBorder="1" applyAlignment="1" applyProtection="1">
      <alignment vertical="center"/>
      <protection locked="0"/>
    </xf>
    <xf numFmtId="0" fontId="4" fillId="0" borderId="20" xfId="2" applyFont="1" applyBorder="1" applyAlignment="1">
      <alignment horizontal="distributed" vertical="center"/>
    </xf>
    <xf numFmtId="0" fontId="4" fillId="0" borderId="3" xfId="2" applyFont="1" applyFill="1" applyBorder="1" applyAlignment="1">
      <alignment horizontal="distributed" vertical="center" shrinkToFit="1"/>
    </xf>
    <xf numFmtId="0" fontId="4" fillId="0" borderId="20" xfId="2" applyFont="1" applyFill="1" applyBorder="1" applyAlignment="1">
      <alignment horizontal="distributed" vertical="center" shrinkToFit="1"/>
    </xf>
    <xf numFmtId="0" fontId="4" fillId="0" borderId="3" xfId="2" applyFont="1" applyFill="1" applyBorder="1" applyAlignment="1" applyProtection="1">
      <alignment horizontal="distributed" vertical="center" shrinkToFit="1"/>
      <protection locked="0"/>
    </xf>
    <xf numFmtId="0" fontId="4" fillId="0" borderId="20" xfId="2" applyFont="1" applyFill="1" applyBorder="1" applyAlignment="1" applyProtection="1">
      <alignment horizontal="distributed" vertical="center" shrinkToFit="1"/>
      <protection locked="0"/>
    </xf>
    <xf numFmtId="0" fontId="4" fillId="0" borderId="2" xfId="2" applyFont="1" applyFill="1" applyBorder="1" applyAlignment="1">
      <alignment horizontal="distributed" vertical="center"/>
    </xf>
    <xf numFmtId="0" fontId="4" fillId="0" borderId="3" xfId="2" applyFont="1" applyFill="1" applyBorder="1" applyAlignment="1">
      <alignment horizontal="distributed" vertical="center"/>
    </xf>
    <xf numFmtId="0" fontId="4" fillId="0" borderId="26" xfId="2" applyFont="1" applyFill="1" applyBorder="1" applyAlignment="1">
      <alignment horizontal="distributed" vertical="center" shrinkToFit="1"/>
    </xf>
    <xf numFmtId="0" fontId="4" fillId="0" borderId="13" xfId="2" applyFont="1" applyFill="1" applyBorder="1" applyAlignment="1">
      <alignment horizontal="distributed" vertical="center" shrinkToFit="1"/>
    </xf>
    <xf numFmtId="176" fontId="4" fillId="0" borderId="29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right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distributed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 wrapText="1"/>
    </xf>
    <xf numFmtId="0" fontId="4" fillId="0" borderId="39" xfId="2" applyFont="1" applyFill="1" applyBorder="1" applyAlignment="1">
      <alignment horizontal="distributed" vertical="center"/>
    </xf>
    <xf numFmtId="0" fontId="4" fillId="0" borderId="40" xfId="2" applyFont="1" applyFill="1" applyBorder="1" applyAlignment="1">
      <alignment horizontal="distributed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6" fontId="4" fillId="0" borderId="43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176" fontId="4" fillId="0" borderId="44" xfId="0" applyNumberFormat="1" applyFont="1" applyBorder="1" applyAlignment="1">
      <alignment horizontal="right" vertical="center"/>
    </xf>
    <xf numFmtId="176" fontId="4" fillId="0" borderId="45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center" vertical="center"/>
    </xf>
    <xf numFmtId="176" fontId="4" fillId="0" borderId="47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/>
    </xf>
    <xf numFmtId="0" fontId="4" fillId="0" borderId="0" xfId="3" applyFont="1"/>
  </cellXfs>
  <cellStyles count="4">
    <cellStyle name="桁区切り 3" xfId="1"/>
    <cellStyle name="標準" xfId="0" builtinId="0"/>
    <cellStyle name="標準_3図書館一覧2005" xfId="2"/>
    <cellStyle name="標準_TE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8"/>
  <sheetViews>
    <sheetView showZeros="0" tabSelected="1" view="pageLayout" topLeftCell="A26" zoomScaleNormal="100" workbookViewId="0">
      <selection activeCell="P97" sqref="P97"/>
    </sheetView>
  </sheetViews>
  <sheetFormatPr defaultRowHeight="11.25" x14ac:dyDescent="0.15"/>
  <cols>
    <col min="1" max="1" width="6.75" style="2" customWidth="1"/>
    <col min="2" max="2" width="10.125" style="2" customWidth="1"/>
    <col min="3" max="3" width="6.625" style="3" customWidth="1"/>
    <col min="4" max="4" width="5.125" style="3" customWidth="1"/>
    <col min="5" max="6" width="4.625" style="3" customWidth="1"/>
    <col min="7" max="7" width="6.625" style="3" customWidth="1"/>
    <col min="8" max="8" width="3.125" style="4" customWidth="1"/>
    <col min="9" max="9" width="5.25" style="3" customWidth="1"/>
    <col min="10" max="10" width="6.125" style="3" customWidth="1"/>
    <col min="11" max="11" width="7.75" style="3" customWidth="1"/>
    <col min="12" max="16" width="3.75" style="4" customWidth="1"/>
    <col min="17" max="17" width="6.125" style="4" customWidth="1"/>
    <col min="18" max="27" width="9" style="5"/>
    <col min="28" max="257" width="9" style="2"/>
    <col min="258" max="258" width="11" style="2" customWidth="1"/>
    <col min="259" max="259" width="6.625" style="2" customWidth="1"/>
    <col min="260" max="260" width="5.125" style="2" customWidth="1"/>
    <col min="261" max="262" width="4.625" style="2" customWidth="1"/>
    <col min="263" max="265" width="6.625" style="2" customWidth="1"/>
    <col min="266" max="266" width="5.875" style="2" customWidth="1"/>
    <col min="267" max="267" width="7" style="2" customWidth="1"/>
    <col min="268" max="272" width="4.625" style="2" customWidth="1"/>
    <col min="273" max="273" width="6.125" style="2" customWidth="1"/>
    <col min="274" max="513" width="9" style="2"/>
    <col min="514" max="514" width="11" style="2" customWidth="1"/>
    <col min="515" max="515" width="6.625" style="2" customWidth="1"/>
    <col min="516" max="516" width="5.125" style="2" customWidth="1"/>
    <col min="517" max="518" width="4.625" style="2" customWidth="1"/>
    <col min="519" max="521" width="6.625" style="2" customWidth="1"/>
    <col min="522" max="522" width="5.875" style="2" customWidth="1"/>
    <col min="523" max="523" width="7" style="2" customWidth="1"/>
    <col min="524" max="528" width="4.625" style="2" customWidth="1"/>
    <col min="529" max="529" width="6.125" style="2" customWidth="1"/>
    <col min="530" max="769" width="9" style="2"/>
    <col min="770" max="770" width="11" style="2" customWidth="1"/>
    <col min="771" max="771" width="6.625" style="2" customWidth="1"/>
    <col min="772" max="772" width="5.125" style="2" customWidth="1"/>
    <col min="773" max="774" width="4.625" style="2" customWidth="1"/>
    <col min="775" max="777" width="6.625" style="2" customWidth="1"/>
    <col min="778" max="778" width="5.875" style="2" customWidth="1"/>
    <col min="779" max="779" width="7" style="2" customWidth="1"/>
    <col min="780" max="784" width="4.625" style="2" customWidth="1"/>
    <col min="785" max="785" width="6.125" style="2" customWidth="1"/>
    <col min="786" max="1025" width="9" style="2"/>
    <col min="1026" max="1026" width="11" style="2" customWidth="1"/>
    <col min="1027" max="1027" width="6.625" style="2" customWidth="1"/>
    <col min="1028" max="1028" width="5.125" style="2" customWidth="1"/>
    <col min="1029" max="1030" width="4.625" style="2" customWidth="1"/>
    <col min="1031" max="1033" width="6.625" style="2" customWidth="1"/>
    <col min="1034" max="1034" width="5.875" style="2" customWidth="1"/>
    <col min="1035" max="1035" width="7" style="2" customWidth="1"/>
    <col min="1036" max="1040" width="4.625" style="2" customWidth="1"/>
    <col min="1041" max="1041" width="6.125" style="2" customWidth="1"/>
    <col min="1042" max="1281" width="9" style="2"/>
    <col min="1282" max="1282" width="11" style="2" customWidth="1"/>
    <col min="1283" max="1283" width="6.625" style="2" customWidth="1"/>
    <col min="1284" max="1284" width="5.125" style="2" customWidth="1"/>
    <col min="1285" max="1286" width="4.625" style="2" customWidth="1"/>
    <col min="1287" max="1289" width="6.625" style="2" customWidth="1"/>
    <col min="1290" max="1290" width="5.875" style="2" customWidth="1"/>
    <col min="1291" max="1291" width="7" style="2" customWidth="1"/>
    <col min="1292" max="1296" width="4.625" style="2" customWidth="1"/>
    <col min="1297" max="1297" width="6.125" style="2" customWidth="1"/>
    <col min="1298" max="1537" width="9" style="2"/>
    <col min="1538" max="1538" width="11" style="2" customWidth="1"/>
    <col min="1539" max="1539" width="6.625" style="2" customWidth="1"/>
    <col min="1540" max="1540" width="5.125" style="2" customWidth="1"/>
    <col min="1541" max="1542" width="4.625" style="2" customWidth="1"/>
    <col min="1543" max="1545" width="6.625" style="2" customWidth="1"/>
    <col min="1546" max="1546" width="5.875" style="2" customWidth="1"/>
    <col min="1547" max="1547" width="7" style="2" customWidth="1"/>
    <col min="1548" max="1552" width="4.625" style="2" customWidth="1"/>
    <col min="1553" max="1553" width="6.125" style="2" customWidth="1"/>
    <col min="1554" max="1793" width="9" style="2"/>
    <col min="1794" max="1794" width="11" style="2" customWidth="1"/>
    <col min="1795" max="1795" width="6.625" style="2" customWidth="1"/>
    <col min="1796" max="1796" width="5.125" style="2" customWidth="1"/>
    <col min="1797" max="1798" width="4.625" style="2" customWidth="1"/>
    <col min="1799" max="1801" width="6.625" style="2" customWidth="1"/>
    <col min="1802" max="1802" width="5.875" style="2" customWidth="1"/>
    <col min="1803" max="1803" width="7" style="2" customWidth="1"/>
    <col min="1804" max="1808" width="4.625" style="2" customWidth="1"/>
    <col min="1809" max="1809" width="6.125" style="2" customWidth="1"/>
    <col min="1810" max="2049" width="9" style="2"/>
    <col min="2050" max="2050" width="11" style="2" customWidth="1"/>
    <col min="2051" max="2051" width="6.625" style="2" customWidth="1"/>
    <col min="2052" max="2052" width="5.125" style="2" customWidth="1"/>
    <col min="2053" max="2054" width="4.625" style="2" customWidth="1"/>
    <col min="2055" max="2057" width="6.625" style="2" customWidth="1"/>
    <col min="2058" max="2058" width="5.875" style="2" customWidth="1"/>
    <col min="2059" max="2059" width="7" style="2" customWidth="1"/>
    <col min="2060" max="2064" width="4.625" style="2" customWidth="1"/>
    <col min="2065" max="2065" width="6.125" style="2" customWidth="1"/>
    <col min="2066" max="2305" width="9" style="2"/>
    <col min="2306" max="2306" width="11" style="2" customWidth="1"/>
    <col min="2307" max="2307" width="6.625" style="2" customWidth="1"/>
    <col min="2308" max="2308" width="5.125" style="2" customWidth="1"/>
    <col min="2309" max="2310" width="4.625" style="2" customWidth="1"/>
    <col min="2311" max="2313" width="6.625" style="2" customWidth="1"/>
    <col min="2314" max="2314" width="5.875" style="2" customWidth="1"/>
    <col min="2315" max="2315" width="7" style="2" customWidth="1"/>
    <col min="2316" max="2320" width="4.625" style="2" customWidth="1"/>
    <col min="2321" max="2321" width="6.125" style="2" customWidth="1"/>
    <col min="2322" max="2561" width="9" style="2"/>
    <col min="2562" max="2562" width="11" style="2" customWidth="1"/>
    <col min="2563" max="2563" width="6.625" style="2" customWidth="1"/>
    <col min="2564" max="2564" width="5.125" style="2" customWidth="1"/>
    <col min="2565" max="2566" width="4.625" style="2" customWidth="1"/>
    <col min="2567" max="2569" width="6.625" style="2" customWidth="1"/>
    <col min="2570" max="2570" width="5.875" style="2" customWidth="1"/>
    <col min="2571" max="2571" width="7" style="2" customWidth="1"/>
    <col min="2572" max="2576" width="4.625" style="2" customWidth="1"/>
    <col min="2577" max="2577" width="6.125" style="2" customWidth="1"/>
    <col min="2578" max="2817" width="9" style="2"/>
    <col min="2818" max="2818" width="11" style="2" customWidth="1"/>
    <col min="2819" max="2819" width="6.625" style="2" customWidth="1"/>
    <col min="2820" max="2820" width="5.125" style="2" customWidth="1"/>
    <col min="2821" max="2822" width="4.625" style="2" customWidth="1"/>
    <col min="2823" max="2825" width="6.625" style="2" customWidth="1"/>
    <col min="2826" max="2826" width="5.875" style="2" customWidth="1"/>
    <col min="2827" max="2827" width="7" style="2" customWidth="1"/>
    <col min="2828" max="2832" width="4.625" style="2" customWidth="1"/>
    <col min="2833" max="2833" width="6.125" style="2" customWidth="1"/>
    <col min="2834" max="3073" width="9" style="2"/>
    <col min="3074" max="3074" width="11" style="2" customWidth="1"/>
    <col min="3075" max="3075" width="6.625" style="2" customWidth="1"/>
    <col min="3076" max="3076" width="5.125" style="2" customWidth="1"/>
    <col min="3077" max="3078" width="4.625" style="2" customWidth="1"/>
    <col min="3079" max="3081" width="6.625" style="2" customWidth="1"/>
    <col min="3082" max="3082" width="5.875" style="2" customWidth="1"/>
    <col min="3083" max="3083" width="7" style="2" customWidth="1"/>
    <col min="3084" max="3088" width="4.625" style="2" customWidth="1"/>
    <col min="3089" max="3089" width="6.125" style="2" customWidth="1"/>
    <col min="3090" max="3329" width="9" style="2"/>
    <col min="3330" max="3330" width="11" style="2" customWidth="1"/>
    <col min="3331" max="3331" width="6.625" style="2" customWidth="1"/>
    <col min="3332" max="3332" width="5.125" style="2" customWidth="1"/>
    <col min="3333" max="3334" width="4.625" style="2" customWidth="1"/>
    <col min="3335" max="3337" width="6.625" style="2" customWidth="1"/>
    <col min="3338" max="3338" width="5.875" style="2" customWidth="1"/>
    <col min="3339" max="3339" width="7" style="2" customWidth="1"/>
    <col min="3340" max="3344" width="4.625" style="2" customWidth="1"/>
    <col min="3345" max="3345" width="6.125" style="2" customWidth="1"/>
    <col min="3346" max="3585" width="9" style="2"/>
    <col min="3586" max="3586" width="11" style="2" customWidth="1"/>
    <col min="3587" max="3587" width="6.625" style="2" customWidth="1"/>
    <col min="3588" max="3588" width="5.125" style="2" customWidth="1"/>
    <col min="3589" max="3590" width="4.625" style="2" customWidth="1"/>
    <col min="3591" max="3593" width="6.625" style="2" customWidth="1"/>
    <col min="3594" max="3594" width="5.875" style="2" customWidth="1"/>
    <col min="3595" max="3595" width="7" style="2" customWidth="1"/>
    <col min="3596" max="3600" width="4.625" style="2" customWidth="1"/>
    <col min="3601" max="3601" width="6.125" style="2" customWidth="1"/>
    <col min="3602" max="3841" width="9" style="2"/>
    <col min="3842" max="3842" width="11" style="2" customWidth="1"/>
    <col min="3843" max="3843" width="6.625" style="2" customWidth="1"/>
    <col min="3844" max="3844" width="5.125" style="2" customWidth="1"/>
    <col min="3845" max="3846" width="4.625" style="2" customWidth="1"/>
    <col min="3847" max="3849" width="6.625" style="2" customWidth="1"/>
    <col min="3850" max="3850" width="5.875" style="2" customWidth="1"/>
    <col min="3851" max="3851" width="7" style="2" customWidth="1"/>
    <col min="3852" max="3856" width="4.625" style="2" customWidth="1"/>
    <col min="3857" max="3857" width="6.125" style="2" customWidth="1"/>
    <col min="3858" max="4097" width="9" style="2"/>
    <col min="4098" max="4098" width="11" style="2" customWidth="1"/>
    <col min="4099" max="4099" width="6.625" style="2" customWidth="1"/>
    <col min="4100" max="4100" width="5.125" style="2" customWidth="1"/>
    <col min="4101" max="4102" width="4.625" style="2" customWidth="1"/>
    <col min="4103" max="4105" width="6.625" style="2" customWidth="1"/>
    <col min="4106" max="4106" width="5.875" style="2" customWidth="1"/>
    <col min="4107" max="4107" width="7" style="2" customWidth="1"/>
    <col min="4108" max="4112" width="4.625" style="2" customWidth="1"/>
    <col min="4113" max="4113" width="6.125" style="2" customWidth="1"/>
    <col min="4114" max="4353" width="9" style="2"/>
    <col min="4354" max="4354" width="11" style="2" customWidth="1"/>
    <col min="4355" max="4355" width="6.625" style="2" customWidth="1"/>
    <col min="4356" max="4356" width="5.125" style="2" customWidth="1"/>
    <col min="4357" max="4358" width="4.625" style="2" customWidth="1"/>
    <col min="4359" max="4361" width="6.625" style="2" customWidth="1"/>
    <col min="4362" max="4362" width="5.875" style="2" customWidth="1"/>
    <col min="4363" max="4363" width="7" style="2" customWidth="1"/>
    <col min="4364" max="4368" width="4.625" style="2" customWidth="1"/>
    <col min="4369" max="4369" width="6.125" style="2" customWidth="1"/>
    <col min="4370" max="4609" width="9" style="2"/>
    <col min="4610" max="4610" width="11" style="2" customWidth="1"/>
    <col min="4611" max="4611" width="6.625" style="2" customWidth="1"/>
    <col min="4612" max="4612" width="5.125" style="2" customWidth="1"/>
    <col min="4613" max="4614" width="4.625" style="2" customWidth="1"/>
    <col min="4615" max="4617" width="6.625" style="2" customWidth="1"/>
    <col min="4618" max="4618" width="5.875" style="2" customWidth="1"/>
    <col min="4619" max="4619" width="7" style="2" customWidth="1"/>
    <col min="4620" max="4624" width="4.625" style="2" customWidth="1"/>
    <col min="4625" max="4625" width="6.125" style="2" customWidth="1"/>
    <col min="4626" max="4865" width="9" style="2"/>
    <col min="4866" max="4866" width="11" style="2" customWidth="1"/>
    <col min="4867" max="4867" width="6.625" style="2" customWidth="1"/>
    <col min="4868" max="4868" width="5.125" style="2" customWidth="1"/>
    <col min="4869" max="4870" width="4.625" style="2" customWidth="1"/>
    <col min="4871" max="4873" width="6.625" style="2" customWidth="1"/>
    <col min="4874" max="4874" width="5.875" style="2" customWidth="1"/>
    <col min="4875" max="4875" width="7" style="2" customWidth="1"/>
    <col min="4876" max="4880" width="4.625" style="2" customWidth="1"/>
    <col min="4881" max="4881" width="6.125" style="2" customWidth="1"/>
    <col min="4882" max="5121" width="9" style="2"/>
    <col min="5122" max="5122" width="11" style="2" customWidth="1"/>
    <col min="5123" max="5123" width="6.625" style="2" customWidth="1"/>
    <col min="5124" max="5124" width="5.125" style="2" customWidth="1"/>
    <col min="5125" max="5126" width="4.625" style="2" customWidth="1"/>
    <col min="5127" max="5129" width="6.625" style="2" customWidth="1"/>
    <col min="5130" max="5130" width="5.875" style="2" customWidth="1"/>
    <col min="5131" max="5131" width="7" style="2" customWidth="1"/>
    <col min="5132" max="5136" width="4.625" style="2" customWidth="1"/>
    <col min="5137" max="5137" width="6.125" style="2" customWidth="1"/>
    <col min="5138" max="5377" width="9" style="2"/>
    <col min="5378" max="5378" width="11" style="2" customWidth="1"/>
    <col min="5379" max="5379" width="6.625" style="2" customWidth="1"/>
    <col min="5380" max="5380" width="5.125" style="2" customWidth="1"/>
    <col min="5381" max="5382" width="4.625" style="2" customWidth="1"/>
    <col min="5383" max="5385" width="6.625" style="2" customWidth="1"/>
    <col min="5386" max="5386" width="5.875" style="2" customWidth="1"/>
    <col min="5387" max="5387" width="7" style="2" customWidth="1"/>
    <col min="5388" max="5392" width="4.625" style="2" customWidth="1"/>
    <col min="5393" max="5393" width="6.125" style="2" customWidth="1"/>
    <col min="5394" max="5633" width="9" style="2"/>
    <col min="5634" max="5634" width="11" style="2" customWidth="1"/>
    <col min="5635" max="5635" width="6.625" style="2" customWidth="1"/>
    <col min="5636" max="5636" width="5.125" style="2" customWidth="1"/>
    <col min="5637" max="5638" width="4.625" style="2" customWidth="1"/>
    <col min="5639" max="5641" width="6.625" style="2" customWidth="1"/>
    <col min="5642" max="5642" width="5.875" style="2" customWidth="1"/>
    <col min="5643" max="5643" width="7" style="2" customWidth="1"/>
    <col min="5644" max="5648" width="4.625" style="2" customWidth="1"/>
    <col min="5649" max="5649" width="6.125" style="2" customWidth="1"/>
    <col min="5650" max="5889" width="9" style="2"/>
    <col min="5890" max="5890" width="11" style="2" customWidth="1"/>
    <col min="5891" max="5891" width="6.625" style="2" customWidth="1"/>
    <col min="5892" max="5892" width="5.125" style="2" customWidth="1"/>
    <col min="5893" max="5894" width="4.625" style="2" customWidth="1"/>
    <col min="5895" max="5897" width="6.625" style="2" customWidth="1"/>
    <col min="5898" max="5898" width="5.875" style="2" customWidth="1"/>
    <col min="5899" max="5899" width="7" style="2" customWidth="1"/>
    <col min="5900" max="5904" width="4.625" style="2" customWidth="1"/>
    <col min="5905" max="5905" width="6.125" style="2" customWidth="1"/>
    <col min="5906" max="6145" width="9" style="2"/>
    <col min="6146" max="6146" width="11" style="2" customWidth="1"/>
    <col min="6147" max="6147" width="6.625" style="2" customWidth="1"/>
    <col min="6148" max="6148" width="5.125" style="2" customWidth="1"/>
    <col min="6149" max="6150" width="4.625" style="2" customWidth="1"/>
    <col min="6151" max="6153" width="6.625" style="2" customWidth="1"/>
    <col min="6154" max="6154" width="5.875" style="2" customWidth="1"/>
    <col min="6155" max="6155" width="7" style="2" customWidth="1"/>
    <col min="6156" max="6160" width="4.625" style="2" customWidth="1"/>
    <col min="6161" max="6161" width="6.125" style="2" customWidth="1"/>
    <col min="6162" max="6401" width="9" style="2"/>
    <col min="6402" max="6402" width="11" style="2" customWidth="1"/>
    <col min="6403" max="6403" width="6.625" style="2" customWidth="1"/>
    <col min="6404" max="6404" width="5.125" style="2" customWidth="1"/>
    <col min="6405" max="6406" width="4.625" style="2" customWidth="1"/>
    <col min="6407" max="6409" width="6.625" style="2" customWidth="1"/>
    <col min="6410" max="6410" width="5.875" style="2" customWidth="1"/>
    <col min="6411" max="6411" width="7" style="2" customWidth="1"/>
    <col min="6412" max="6416" width="4.625" style="2" customWidth="1"/>
    <col min="6417" max="6417" width="6.125" style="2" customWidth="1"/>
    <col min="6418" max="6657" width="9" style="2"/>
    <col min="6658" max="6658" width="11" style="2" customWidth="1"/>
    <col min="6659" max="6659" width="6.625" style="2" customWidth="1"/>
    <col min="6660" max="6660" width="5.125" style="2" customWidth="1"/>
    <col min="6661" max="6662" width="4.625" style="2" customWidth="1"/>
    <col min="6663" max="6665" width="6.625" style="2" customWidth="1"/>
    <col min="6666" max="6666" width="5.875" style="2" customWidth="1"/>
    <col min="6667" max="6667" width="7" style="2" customWidth="1"/>
    <col min="6668" max="6672" width="4.625" style="2" customWidth="1"/>
    <col min="6673" max="6673" width="6.125" style="2" customWidth="1"/>
    <col min="6674" max="6913" width="9" style="2"/>
    <col min="6914" max="6914" width="11" style="2" customWidth="1"/>
    <col min="6915" max="6915" width="6.625" style="2" customWidth="1"/>
    <col min="6916" max="6916" width="5.125" style="2" customWidth="1"/>
    <col min="6917" max="6918" width="4.625" style="2" customWidth="1"/>
    <col min="6919" max="6921" width="6.625" style="2" customWidth="1"/>
    <col min="6922" max="6922" width="5.875" style="2" customWidth="1"/>
    <col min="6923" max="6923" width="7" style="2" customWidth="1"/>
    <col min="6924" max="6928" width="4.625" style="2" customWidth="1"/>
    <col min="6929" max="6929" width="6.125" style="2" customWidth="1"/>
    <col min="6930" max="7169" width="9" style="2"/>
    <col min="7170" max="7170" width="11" style="2" customWidth="1"/>
    <col min="7171" max="7171" width="6.625" style="2" customWidth="1"/>
    <col min="7172" max="7172" width="5.125" style="2" customWidth="1"/>
    <col min="7173" max="7174" width="4.625" style="2" customWidth="1"/>
    <col min="7175" max="7177" width="6.625" style="2" customWidth="1"/>
    <col min="7178" max="7178" width="5.875" style="2" customWidth="1"/>
    <col min="7179" max="7179" width="7" style="2" customWidth="1"/>
    <col min="7180" max="7184" width="4.625" style="2" customWidth="1"/>
    <col min="7185" max="7185" width="6.125" style="2" customWidth="1"/>
    <col min="7186" max="7425" width="9" style="2"/>
    <col min="7426" max="7426" width="11" style="2" customWidth="1"/>
    <col min="7427" max="7427" width="6.625" style="2" customWidth="1"/>
    <col min="7428" max="7428" width="5.125" style="2" customWidth="1"/>
    <col min="7429" max="7430" width="4.625" style="2" customWidth="1"/>
    <col min="7431" max="7433" width="6.625" style="2" customWidth="1"/>
    <col min="7434" max="7434" width="5.875" style="2" customWidth="1"/>
    <col min="7435" max="7435" width="7" style="2" customWidth="1"/>
    <col min="7436" max="7440" width="4.625" style="2" customWidth="1"/>
    <col min="7441" max="7441" width="6.125" style="2" customWidth="1"/>
    <col min="7442" max="7681" width="9" style="2"/>
    <col min="7682" max="7682" width="11" style="2" customWidth="1"/>
    <col min="7683" max="7683" width="6.625" style="2" customWidth="1"/>
    <col min="7684" max="7684" width="5.125" style="2" customWidth="1"/>
    <col min="7685" max="7686" width="4.625" style="2" customWidth="1"/>
    <col min="7687" max="7689" width="6.625" style="2" customWidth="1"/>
    <col min="7690" max="7690" width="5.875" style="2" customWidth="1"/>
    <col min="7691" max="7691" width="7" style="2" customWidth="1"/>
    <col min="7692" max="7696" width="4.625" style="2" customWidth="1"/>
    <col min="7697" max="7697" width="6.125" style="2" customWidth="1"/>
    <col min="7698" max="7937" width="9" style="2"/>
    <col min="7938" max="7938" width="11" style="2" customWidth="1"/>
    <col min="7939" max="7939" width="6.625" style="2" customWidth="1"/>
    <col min="7940" max="7940" width="5.125" style="2" customWidth="1"/>
    <col min="7941" max="7942" width="4.625" style="2" customWidth="1"/>
    <col min="7943" max="7945" width="6.625" style="2" customWidth="1"/>
    <col min="7946" max="7946" width="5.875" style="2" customWidth="1"/>
    <col min="7947" max="7947" width="7" style="2" customWidth="1"/>
    <col min="7948" max="7952" width="4.625" style="2" customWidth="1"/>
    <col min="7953" max="7953" width="6.125" style="2" customWidth="1"/>
    <col min="7954" max="8193" width="9" style="2"/>
    <col min="8194" max="8194" width="11" style="2" customWidth="1"/>
    <col min="8195" max="8195" width="6.625" style="2" customWidth="1"/>
    <col min="8196" max="8196" width="5.125" style="2" customWidth="1"/>
    <col min="8197" max="8198" width="4.625" style="2" customWidth="1"/>
    <col min="8199" max="8201" width="6.625" style="2" customWidth="1"/>
    <col min="8202" max="8202" width="5.875" style="2" customWidth="1"/>
    <col min="8203" max="8203" width="7" style="2" customWidth="1"/>
    <col min="8204" max="8208" width="4.625" style="2" customWidth="1"/>
    <col min="8209" max="8209" width="6.125" style="2" customWidth="1"/>
    <col min="8210" max="8449" width="9" style="2"/>
    <col min="8450" max="8450" width="11" style="2" customWidth="1"/>
    <col min="8451" max="8451" width="6.625" style="2" customWidth="1"/>
    <col min="8452" max="8452" width="5.125" style="2" customWidth="1"/>
    <col min="8453" max="8454" width="4.625" style="2" customWidth="1"/>
    <col min="8455" max="8457" width="6.625" style="2" customWidth="1"/>
    <col min="8458" max="8458" width="5.875" style="2" customWidth="1"/>
    <col min="8459" max="8459" width="7" style="2" customWidth="1"/>
    <col min="8460" max="8464" width="4.625" style="2" customWidth="1"/>
    <col min="8465" max="8465" width="6.125" style="2" customWidth="1"/>
    <col min="8466" max="8705" width="9" style="2"/>
    <col min="8706" max="8706" width="11" style="2" customWidth="1"/>
    <col min="8707" max="8707" width="6.625" style="2" customWidth="1"/>
    <col min="8708" max="8708" width="5.125" style="2" customWidth="1"/>
    <col min="8709" max="8710" width="4.625" style="2" customWidth="1"/>
    <col min="8711" max="8713" width="6.625" style="2" customWidth="1"/>
    <col min="8714" max="8714" width="5.875" style="2" customWidth="1"/>
    <col min="8715" max="8715" width="7" style="2" customWidth="1"/>
    <col min="8716" max="8720" width="4.625" style="2" customWidth="1"/>
    <col min="8721" max="8721" width="6.125" style="2" customWidth="1"/>
    <col min="8722" max="8961" width="9" style="2"/>
    <col min="8962" max="8962" width="11" style="2" customWidth="1"/>
    <col min="8963" max="8963" width="6.625" style="2" customWidth="1"/>
    <col min="8964" max="8964" width="5.125" style="2" customWidth="1"/>
    <col min="8965" max="8966" width="4.625" style="2" customWidth="1"/>
    <col min="8967" max="8969" width="6.625" style="2" customWidth="1"/>
    <col min="8970" max="8970" width="5.875" style="2" customWidth="1"/>
    <col min="8971" max="8971" width="7" style="2" customWidth="1"/>
    <col min="8972" max="8976" width="4.625" style="2" customWidth="1"/>
    <col min="8977" max="8977" width="6.125" style="2" customWidth="1"/>
    <col min="8978" max="9217" width="9" style="2"/>
    <col min="9218" max="9218" width="11" style="2" customWidth="1"/>
    <col min="9219" max="9219" width="6.625" style="2" customWidth="1"/>
    <col min="9220" max="9220" width="5.125" style="2" customWidth="1"/>
    <col min="9221" max="9222" width="4.625" style="2" customWidth="1"/>
    <col min="9223" max="9225" width="6.625" style="2" customWidth="1"/>
    <col min="9226" max="9226" width="5.875" style="2" customWidth="1"/>
    <col min="9227" max="9227" width="7" style="2" customWidth="1"/>
    <col min="9228" max="9232" width="4.625" style="2" customWidth="1"/>
    <col min="9233" max="9233" width="6.125" style="2" customWidth="1"/>
    <col min="9234" max="9473" width="9" style="2"/>
    <col min="9474" max="9474" width="11" style="2" customWidth="1"/>
    <col min="9475" max="9475" width="6.625" style="2" customWidth="1"/>
    <col min="9476" max="9476" width="5.125" style="2" customWidth="1"/>
    <col min="9477" max="9478" width="4.625" style="2" customWidth="1"/>
    <col min="9479" max="9481" width="6.625" style="2" customWidth="1"/>
    <col min="9482" max="9482" width="5.875" style="2" customWidth="1"/>
    <col min="9483" max="9483" width="7" style="2" customWidth="1"/>
    <col min="9484" max="9488" width="4.625" style="2" customWidth="1"/>
    <col min="9489" max="9489" width="6.125" style="2" customWidth="1"/>
    <col min="9490" max="9729" width="9" style="2"/>
    <col min="9730" max="9730" width="11" style="2" customWidth="1"/>
    <col min="9731" max="9731" width="6.625" style="2" customWidth="1"/>
    <col min="9732" max="9732" width="5.125" style="2" customWidth="1"/>
    <col min="9733" max="9734" width="4.625" style="2" customWidth="1"/>
    <col min="9735" max="9737" width="6.625" style="2" customWidth="1"/>
    <col min="9738" max="9738" width="5.875" style="2" customWidth="1"/>
    <col min="9739" max="9739" width="7" style="2" customWidth="1"/>
    <col min="9740" max="9744" width="4.625" style="2" customWidth="1"/>
    <col min="9745" max="9745" width="6.125" style="2" customWidth="1"/>
    <col min="9746" max="9985" width="9" style="2"/>
    <col min="9986" max="9986" width="11" style="2" customWidth="1"/>
    <col min="9987" max="9987" width="6.625" style="2" customWidth="1"/>
    <col min="9988" max="9988" width="5.125" style="2" customWidth="1"/>
    <col min="9989" max="9990" width="4.625" style="2" customWidth="1"/>
    <col min="9991" max="9993" width="6.625" style="2" customWidth="1"/>
    <col min="9994" max="9994" width="5.875" style="2" customWidth="1"/>
    <col min="9995" max="9995" width="7" style="2" customWidth="1"/>
    <col min="9996" max="10000" width="4.625" style="2" customWidth="1"/>
    <col min="10001" max="10001" width="6.125" style="2" customWidth="1"/>
    <col min="10002" max="10241" width="9" style="2"/>
    <col min="10242" max="10242" width="11" style="2" customWidth="1"/>
    <col min="10243" max="10243" width="6.625" style="2" customWidth="1"/>
    <col min="10244" max="10244" width="5.125" style="2" customWidth="1"/>
    <col min="10245" max="10246" width="4.625" style="2" customWidth="1"/>
    <col min="10247" max="10249" width="6.625" style="2" customWidth="1"/>
    <col min="10250" max="10250" width="5.875" style="2" customWidth="1"/>
    <col min="10251" max="10251" width="7" style="2" customWidth="1"/>
    <col min="10252" max="10256" width="4.625" style="2" customWidth="1"/>
    <col min="10257" max="10257" width="6.125" style="2" customWidth="1"/>
    <col min="10258" max="10497" width="9" style="2"/>
    <col min="10498" max="10498" width="11" style="2" customWidth="1"/>
    <col min="10499" max="10499" width="6.625" style="2" customWidth="1"/>
    <col min="10500" max="10500" width="5.125" style="2" customWidth="1"/>
    <col min="10501" max="10502" width="4.625" style="2" customWidth="1"/>
    <col min="10503" max="10505" width="6.625" style="2" customWidth="1"/>
    <col min="10506" max="10506" width="5.875" style="2" customWidth="1"/>
    <col min="10507" max="10507" width="7" style="2" customWidth="1"/>
    <col min="10508" max="10512" width="4.625" style="2" customWidth="1"/>
    <col min="10513" max="10513" width="6.125" style="2" customWidth="1"/>
    <col min="10514" max="10753" width="9" style="2"/>
    <col min="10754" max="10754" width="11" style="2" customWidth="1"/>
    <col min="10755" max="10755" width="6.625" style="2" customWidth="1"/>
    <col min="10756" max="10756" width="5.125" style="2" customWidth="1"/>
    <col min="10757" max="10758" width="4.625" style="2" customWidth="1"/>
    <col min="10759" max="10761" width="6.625" style="2" customWidth="1"/>
    <col min="10762" max="10762" width="5.875" style="2" customWidth="1"/>
    <col min="10763" max="10763" width="7" style="2" customWidth="1"/>
    <col min="10764" max="10768" width="4.625" style="2" customWidth="1"/>
    <col min="10769" max="10769" width="6.125" style="2" customWidth="1"/>
    <col min="10770" max="11009" width="9" style="2"/>
    <col min="11010" max="11010" width="11" style="2" customWidth="1"/>
    <col min="11011" max="11011" width="6.625" style="2" customWidth="1"/>
    <col min="11012" max="11012" width="5.125" style="2" customWidth="1"/>
    <col min="11013" max="11014" width="4.625" style="2" customWidth="1"/>
    <col min="11015" max="11017" width="6.625" style="2" customWidth="1"/>
    <col min="11018" max="11018" width="5.875" style="2" customWidth="1"/>
    <col min="11019" max="11019" width="7" style="2" customWidth="1"/>
    <col min="11020" max="11024" width="4.625" style="2" customWidth="1"/>
    <col min="11025" max="11025" width="6.125" style="2" customWidth="1"/>
    <col min="11026" max="11265" width="9" style="2"/>
    <col min="11266" max="11266" width="11" style="2" customWidth="1"/>
    <col min="11267" max="11267" width="6.625" style="2" customWidth="1"/>
    <col min="11268" max="11268" width="5.125" style="2" customWidth="1"/>
    <col min="11269" max="11270" width="4.625" style="2" customWidth="1"/>
    <col min="11271" max="11273" width="6.625" style="2" customWidth="1"/>
    <col min="11274" max="11274" width="5.875" style="2" customWidth="1"/>
    <col min="11275" max="11275" width="7" style="2" customWidth="1"/>
    <col min="11276" max="11280" width="4.625" style="2" customWidth="1"/>
    <col min="11281" max="11281" width="6.125" style="2" customWidth="1"/>
    <col min="11282" max="11521" width="9" style="2"/>
    <col min="11522" max="11522" width="11" style="2" customWidth="1"/>
    <col min="11523" max="11523" width="6.625" style="2" customWidth="1"/>
    <col min="11524" max="11524" width="5.125" style="2" customWidth="1"/>
    <col min="11525" max="11526" width="4.625" style="2" customWidth="1"/>
    <col min="11527" max="11529" width="6.625" style="2" customWidth="1"/>
    <col min="11530" max="11530" width="5.875" style="2" customWidth="1"/>
    <col min="11531" max="11531" width="7" style="2" customWidth="1"/>
    <col min="11532" max="11536" width="4.625" style="2" customWidth="1"/>
    <col min="11537" max="11537" width="6.125" style="2" customWidth="1"/>
    <col min="11538" max="11777" width="9" style="2"/>
    <col min="11778" max="11778" width="11" style="2" customWidth="1"/>
    <col min="11779" max="11779" width="6.625" style="2" customWidth="1"/>
    <col min="11780" max="11780" width="5.125" style="2" customWidth="1"/>
    <col min="11781" max="11782" width="4.625" style="2" customWidth="1"/>
    <col min="11783" max="11785" width="6.625" style="2" customWidth="1"/>
    <col min="11786" max="11786" width="5.875" style="2" customWidth="1"/>
    <col min="11787" max="11787" width="7" style="2" customWidth="1"/>
    <col min="11788" max="11792" width="4.625" style="2" customWidth="1"/>
    <col min="11793" max="11793" width="6.125" style="2" customWidth="1"/>
    <col min="11794" max="12033" width="9" style="2"/>
    <col min="12034" max="12034" width="11" style="2" customWidth="1"/>
    <col min="12035" max="12035" width="6.625" style="2" customWidth="1"/>
    <col min="12036" max="12036" width="5.125" style="2" customWidth="1"/>
    <col min="12037" max="12038" width="4.625" style="2" customWidth="1"/>
    <col min="12039" max="12041" width="6.625" style="2" customWidth="1"/>
    <col min="12042" max="12042" width="5.875" style="2" customWidth="1"/>
    <col min="12043" max="12043" width="7" style="2" customWidth="1"/>
    <col min="12044" max="12048" width="4.625" style="2" customWidth="1"/>
    <col min="12049" max="12049" width="6.125" style="2" customWidth="1"/>
    <col min="12050" max="12289" width="9" style="2"/>
    <col min="12290" max="12290" width="11" style="2" customWidth="1"/>
    <col min="12291" max="12291" width="6.625" style="2" customWidth="1"/>
    <col min="12292" max="12292" width="5.125" style="2" customWidth="1"/>
    <col min="12293" max="12294" width="4.625" style="2" customWidth="1"/>
    <col min="12295" max="12297" width="6.625" style="2" customWidth="1"/>
    <col min="12298" max="12298" width="5.875" style="2" customWidth="1"/>
    <col min="12299" max="12299" width="7" style="2" customWidth="1"/>
    <col min="12300" max="12304" width="4.625" style="2" customWidth="1"/>
    <col min="12305" max="12305" width="6.125" style="2" customWidth="1"/>
    <col min="12306" max="12545" width="9" style="2"/>
    <col min="12546" max="12546" width="11" style="2" customWidth="1"/>
    <col min="12547" max="12547" width="6.625" style="2" customWidth="1"/>
    <col min="12548" max="12548" width="5.125" style="2" customWidth="1"/>
    <col min="12549" max="12550" width="4.625" style="2" customWidth="1"/>
    <col min="12551" max="12553" width="6.625" style="2" customWidth="1"/>
    <col min="12554" max="12554" width="5.875" style="2" customWidth="1"/>
    <col min="12555" max="12555" width="7" style="2" customWidth="1"/>
    <col min="12556" max="12560" width="4.625" style="2" customWidth="1"/>
    <col min="12561" max="12561" width="6.125" style="2" customWidth="1"/>
    <col min="12562" max="12801" width="9" style="2"/>
    <col min="12802" max="12802" width="11" style="2" customWidth="1"/>
    <col min="12803" max="12803" width="6.625" style="2" customWidth="1"/>
    <col min="12804" max="12804" width="5.125" style="2" customWidth="1"/>
    <col min="12805" max="12806" width="4.625" style="2" customWidth="1"/>
    <col min="12807" max="12809" width="6.625" style="2" customWidth="1"/>
    <col min="12810" max="12810" width="5.875" style="2" customWidth="1"/>
    <col min="12811" max="12811" width="7" style="2" customWidth="1"/>
    <col min="12812" max="12816" width="4.625" style="2" customWidth="1"/>
    <col min="12817" max="12817" width="6.125" style="2" customWidth="1"/>
    <col min="12818" max="13057" width="9" style="2"/>
    <col min="13058" max="13058" width="11" style="2" customWidth="1"/>
    <col min="13059" max="13059" width="6.625" style="2" customWidth="1"/>
    <col min="13060" max="13060" width="5.125" style="2" customWidth="1"/>
    <col min="13061" max="13062" width="4.625" style="2" customWidth="1"/>
    <col min="13063" max="13065" width="6.625" style="2" customWidth="1"/>
    <col min="13066" max="13066" width="5.875" style="2" customWidth="1"/>
    <col min="13067" max="13067" width="7" style="2" customWidth="1"/>
    <col min="13068" max="13072" width="4.625" style="2" customWidth="1"/>
    <col min="13073" max="13073" width="6.125" style="2" customWidth="1"/>
    <col min="13074" max="13313" width="9" style="2"/>
    <col min="13314" max="13314" width="11" style="2" customWidth="1"/>
    <col min="13315" max="13315" width="6.625" style="2" customWidth="1"/>
    <col min="13316" max="13316" width="5.125" style="2" customWidth="1"/>
    <col min="13317" max="13318" width="4.625" style="2" customWidth="1"/>
    <col min="13319" max="13321" width="6.625" style="2" customWidth="1"/>
    <col min="13322" max="13322" width="5.875" style="2" customWidth="1"/>
    <col min="13323" max="13323" width="7" style="2" customWidth="1"/>
    <col min="13324" max="13328" width="4.625" style="2" customWidth="1"/>
    <col min="13329" max="13329" width="6.125" style="2" customWidth="1"/>
    <col min="13330" max="13569" width="9" style="2"/>
    <col min="13570" max="13570" width="11" style="2" customWidth="1"/>
    <col min="13571" max="13571" width="6.625" style="2" customWidth="1"/>
    <col min="13572" max="13572" width="5.125" style="2" customWidth="1"/>
    <col min="13573" max="13574" width="4.625" style="2" customWidth="1"/>
    <col min="13575" max="13577" width="6.625" style="2" customWidth="1"/>
    <col min="13578" max="13578" width="5.875" style="2" customWidth="1"/>
    <col min="13579" max="13579" width="7" style="2" customWidth="1"/>
    <col min="13580" max="13584" width="4.625" style="2" customWidth="1"/>
    <col min="13585" max="13585" width="6.125" style="2" customWidth="1"/>
    <col min="13586" max="13825" width="9" style="2"/>
    <col min="13826" max="13826" width="11" style="2" customWidth="1"/>
    <col min="13827" max="13827" width="6.625" style="2" customWidth="1"/>
    <col min="13828" max="13828" width="5.125" style="2" customWidth="1"/>
    <col min="13829" max="13830" width="4.625" style="2" customWidth="1"/>
    <col min="13831" max="13833" width="6.625" style="2" customWidth="1"/>
    <col min="13834" max="13834" width="5.875" style="2" customWidth="1"/>
    <col min="13835" max="13835" width="7" style="2" customWidth="1"/>
    <col min="13836" max="13840" width="4.625" style="2" customWidth="1"/>
    <col min="13841" max="13841" width="6.125" style="2" customWidth="1"/>
    <col min="13842" max="14081" width="9" style="2"/>
    <col min="14082" max="14082" width="11" style="2" customWidth="1"/>
    <col min="14083" max="14083" width="6.625" style="2" customWidth="1"/>
    <col min="14084" max="14084" width="5.125" style="2" customWidth="1"/>
    <col min="14085" max="14086" width="4.625" style="2" customWidth="1"/>
    <col min="14087" max="14089" width="6.625" style="2" customWidth="1"/>
    <col min="14090" max="14090" width="5.875" style="2" customWidth="1"/>
    <col min="14091" max="14091" width="7" style="2" customWidth="1"/>
    <col min="14092" max="14096" width="4.625" style="2" customWidth="1"/>
    <col min="14097" max="14097" width="6.125" style="2" customWidth="1"/>
    <col min="14098" max="14337" width="9" style="2"/>
    <col min="14338" max="14338" width="11" style="2" customWidth="1"/>
    <col min="14339" max="14339" width="6.625" style="2" customWidth="1"/>
    <col min="14340" max="14340" width="5.125" style="2" customWidth="1"/>
    <col min="14341" max="14342" width="4.625" style="2" customWidth="1"/>
    <col min="14343" max="14345" width="6.625" style="2" customWidth="1"/>
    <col min="14346" max="14346" width="5.875" style="2" customWidth="1"/>
    <col min="14347" max="14347" width="7" style="2" customWidth="1"/>
    <col min="14348" max="14352" width="4.625" style="2" customWidth="1"/>
    <col min="14353" max="14353" width="6.125" style="2" customWidth="1"/>
    <col min="14354" max="14593" width="9" style="2"/>
    <col min="14594" max="14594" width="11" style="2" customWidth="1"/>
    <col min="14595" max="14595" width="6.625" style="2" customWidth="1"/>
    <col min="14596" max="14596" width="5.125" style="2" customWidth="1"/>
    <col min="14597" max="14598" width="4.625" style="2" customWidth="1"/>
    <col min="14599" max="14601" width="6.625" style="2" customWidth="1"/>
    <col min="14602" max="14602" width="5.875" style="2" customWidth="1"/>
    <col min="14603" max="14603" width="7" style="2" customWidth="1"/>
    <col min="14604" max="14608" width="4.625" style="2" customWidth="1"/>
    <col min="14609" max="14609" width="6.125" style="2" customWidth="1"/>
    <col min="14610" max="14849" width="9" style="2"/>
    <col min="14850" max="14850" width="11" style="2" customWidth="1"/>
    <col min="14851" max="14851" width="6.625" style="2" customWidth="1"/>
    <col min="14852" max="14852" width="5.125" style="2" customWidth="1"/>
    <col min="14853" max="14854" width="4.625" style="2" customWidth="1"/>
    <col min="14855" max="14857" width="6.625" style="2" customWidth="1"/>
    <col min="14858" max="14858" width="5.875" style="2" customWidth="1"/>
    <col min="14859" max="14859" width="7" style="2" customWidth="1"/>
    <col min="14860" max="14864" width="4.625" style="2" customWidth="1"/>
    <col min="14865" max="14865" width="6.125" style="2" customWidth="1"/>
    <col min="14866" max="15105" width="9" style="2"/>
    <col min="15106" max="15106" width="11" style="2" customWidth="1"/>
    <col min="15107" max="15107" width="6.625" style="2" customWidth="1"/>
    <col min="15108" max="15108" width="5.125" style="2" customWidth="1"/>
    <col min="15109" max="15110" width="4.625" style="2" customWidth="1"/>
    <col min="15111" max="15113" width="6.625" style="2" customWidth="1"/>
    <col min="15114" max="15114" width="5.875" style="2" customWidth="1"/>
    <col min="15115" max="15115" width="7" style="2" customWidth="1"/>
    <col min="15116" max="15120" width="4.625" style="2" customWidth="1"/>
    <col min="15121" max="15121" width="6.125" style="2" customWidth="1"/>
    <col min="15122" max="15361" width="9" style="2"/>
    <col min="15362" max="15362" width="11" style="2" customWidth="1"/>
    <col min="15363" max="15363" width="6.625" style="2" customWidth="1"/>
    <col min="15364" max="15364" width="5.125" style="2" customWidth="1"/>
    <col min="15365" max="15366" width="4.625" style="2" customWidth="1"/>
    <col min="15367" max="15369" width="6.625" style="2" customWidth="1"/>
    <col min="15370" max="15370" width="5.875" style="2" customWidth="1"/>
    <col min="15371" max="15371" width="7" style="2" customWidth="1"/>
    <col min="15372" max="15376" width="4.625" style="2" customWidth="1"/>
    <col min="15377" max="15377" width="6.125" style="2" customWidth="1"/>
    <col min="15378" max="15617" width="9" style="2"/>
    <col min="15618" max="15618" width="11" style="2" customWidth="1"/>
    <col min="15619" max="15619" width="6.625" style="2" customWidth="1"/>
    <col min="15620" max="15620" width="5.125" style="2" customWidth="1"/>
    <col min="15621" max="15622" width="4.625" style="2" customWidth="1"/>
    <col min="15623" max="15625" width="6.625" style="2" customWidth="1"/>
    <col min="15626" max="15626" width="5.875" style="2" customWidth="1"/>
    <col min="15627" max="15627" width="7" style="2" customWidth="1"/>
    <col min="15628" max="15632" width="4.625" style="2" customWidth="1"/>
    <col min="15633" max="15633" width="6.125" style="2" customWidth="1"/>
    <col min="15634" max="15873" width="9" style="2"/>
    <col min="15874" max="15874" width="11" style="2" customWidth="1"/>
    <col min="15875" max="15875" width="6.625" style="2" customWidth="1"/>
    <col min="15876" max="15876" width="5.125" style="2" customWidth="1"/>
    <col min="15877" max="15878" width="4.625" style="2" customWidth="1"/>
    <col min="15879" max="15881" width="6.625" style="2" customWidth="1"/>
    <col min="15882" max="15882" width="5.875" style="2" customWidth="1"/>
    <col min="15883" max="15883" width="7" style="2" customWidth="1"/>
    <col min="15884" max="15888" width="4.625" style="2" customWidth="1"/>
    <col min="15889" max="15889" width="6.125" style="2" customWidth="1"/>
    <col min="15890" max="16129" width="9" style="2"/>
    <col min="16130" max="16130" width="11" style="2" customWidth="1"/>
    <col min="16131" max="16131" width="6.625" style="2" customWidth="1"/>
    <col min="16132" max="16132" width="5.125" style="2" customWidth="1"/>
    <col min="16133" max="16134" width="4.625" style="2" customWidth="1"/>
    <col min="16135" max="16137" width="6.625" style="2" customWidth="1"/>
    <col min="16138" max="16138" width="5.875" style="2" customWidth="1"/>
    <col min="16139" max="16139" width="7" style="2" customWidth="1"/>
    <col min="16140" max="16144" width="4.625" style="2" customWidth="1"/>
    <col min="16145" max="16145" width="6.125" style="2" customWidth="1"/>
    <col min="16146" max="16384" width="9" style="2"/>
  </cols>
  <sheetData>
    <row r="1" spans="1:17" ht="17.25" x14ac:dyDescent="0.15">
      <c r="A1" s="1" t="s">
        <v>0</v>
      </c>
    </row>
    <row r="3" spans="1:17" ht="11.25" customHeight="1" x14ac:dyDescent="0.15">
      <c r="A3" s="6" t="s">
        <v>1</v>
      </c>
      <c r="B3" s="7"/>
      <c r="C3" s="8" t="s">
        <v>2</v>
      </c>
      <c r="D3" s="9"/>
      <c r="E3" s="9"/>
      <c r="F3" s="9"/>
      <c r="G3" s="9"/>
      <c r="H3" s="9"/>
      <c r="I3" s="10"/>
      <c r="J3" s="11" t="s">
        <v>3</v>
      </c>
      <c r="K3" s="11"/>
      <c r="L3" s="11"/>
      <c r="M3" s="11"/>
      <c r="N3" s="11"/>
      <c r="O3" s="11"/>
      <c r="P3" s="12"/>
      <c r="Q3" s="13" t="s">
        <v>4</v>
      </c>
    </row>
    <row r="4" spans="1:17" ht="22.5" customHeight="1" x14ac:dyDescent="0.15">
      <c r="A4" s="14"/>
      <c r="B4" s="15"/>
      <c r="C4" s="16" t="s">
        <v>5</v>
      </c>
      <c r="D4" s="17"/>
      <c r="E4" s="17"/>
      <c r="F4" s="17"/>
      <c r="G4" s="17"/>
      <c r="H4" s="18" t="s">
        <v>6</v>
      </c>
      <c r="I4" s="19"/>
      <c r="J4" s="20"/>
      <c r="K4" s="20"/>
      <c r="L4" s="20"/>
      <c r="M4" s="20"/>
      <c r="N4" s="20"/>
      <c r="O4" s="20"/>
      <c r="P4" s="21"/>
      <c r="Q4" s="22"/>
    </row>
    <row r="5" spans="1:17" ht="17.25" customHeight="1" x14ac:dyDescent="0.15">
      <c r="A5" s="14"/>
      <c r="B5" s="15"/>
      <c r="C5" s="23" t="s">
        <v>7</v>
      </c>
      <c r="D5" s="24" t="s">
        <v>8</v>
      </c>
      <c r="E5" s="25" t="s">
        <v>9</v>
      </c>
      <c r="F5" s="26" t="s">
        <v>10</v>
      </c>
      <c r="G5" s="24" t="s">
        <v>11</v>
      </c>
      <c r="H5" s="27" t="s">
        <v>12</v>
      </c>
      <c r="I5" s="28" t="s">
        <v>13</v>
      </c>
      <c r="J5" s="29" t="s">
        <v>14</v>
      </c>
      <c r="K5" s="30" t="s">
        <v>15</v>
      </c>
      <c r="L5" s="31" t="s">
        <v>16</v>
      </c>
      <c r="M5" s="32"/>
      <c r="N5" s="32"/>
      <c r="O5" s="11"/>
      <c r="P5" s="33"/>
      <c r="Q5" s="34" t="s">
        <v>17</v>
      </c>
    </row>
    <row r="6" spans="1:17" ht="18.75" customHeight="1" x14ac:dyDescent="0.15">
      <c r="A6" s="14"/>
      <c r="B6" s="15"/>
      <c r="C6" s="35"/>
      <c r="D6" s="24"/>
      <c r="E6" s="36"/>
      <c r="F6" s="37"/>
      <c r="G6" s="38"/>
      <c r="H6" s="39"/>
      <c r="I6" s="40"/>
      <c r="J6" s="35"/>
      <c r="K6" s="41"/>
      <c r="L6" s="42" t="s">
        <v>18</v>
      </c>
      <c r="M6" s="43" t="s">
        <v>19</v>
      </c>
      <c r="N6" s="44" t="s">
        <v>20</v>
      </c>
      <c r="O6" s="43" t="s">
        <v>21</v>
      </c>
      <c r="P6" s="45" t="s">
        <v>22</v>
      </c>
      <c r="Q6" s="46"/>
    </row>
    <row r="7" spans="1:17" ht="14.25" customHeight="1" x14ac:dyDescent="0.15">
      <c r="A7" s="47"/>
      <c r="B7" s="48"/>
      <c r="C7" s="49"/>
      <c r="D7" s="50"/>
      <c r="E7" s="51"/>
      <c r="F7" s="51"/>
      <c r="G7" s="50" t="s">
        <v>23</v>
      </c>
      <c r="H7" s="52"/>
      <c r="I7" s="53" t="s">
        <v>23</v>
      </c>
      <c r="J7" s="49"/>
      <c r="K7" s="54"/>
      <c r="L7" s="55"/>
      <c r="M7" s="56"/>
      <c r="N7" s="57"/>
      <c r="O7" s="56"/>
      <c r="P7" s="58"/>
      <c r="Q7" s="59"/>
    </row>
    <row r="8" spans="1:17" ht="22.5" customHeight="1" x14ac:dyDescent="0.15">
      <c r="A8" s="60" t="s">
        <v>24</v>
      </c>
      <c r="B8" s="61"/>
      <c r="C8" s="62">
        <v>1547</v>
      </c>
      <c r="D8" s="63">
        <v>2700</v>
      </c>
      <c r="E8" s="63">
        <v>69</v>
      </c>
      <c r="F8" s="63">
        <v>291</v>
      </c>
      <c r="G8" s="64">
        <f>SUM(C8:F8)</f>
        <v>4607</v>
      </c>
      <c r="H8" s="65" t="s">
        <v>25</v>
      </c>
      <c r="I8" s="66">
        <v>164</v>
      </c>
      <c r="J8" s="67">
        <v>5279</v>
      </c>
      <c r="K8" s="68">
        <v>64327</v>
      </c>
      <c r="L8" s="69">
        <v>10</v>
      </c>
      <c r="M8" s="70">
        <v>10</v>
      </c>
      <c r="N8" s="70">
        <v>10</v>
      </c>
      <c r="O8" s="70">
        <v>10</v>
      </c>
      <c r="P8" s="71">
        <v>20</v>
      </c>
      <c r="Q8" s="72">
        <v>2</v>
      </c>
    </row>
    <row r="9" spans="1:17" ht="22.5" customHeight="1" x14ac:dyDescent="0.15">
      <c r="A9" s="73" t="s">
        <v>26</v>
      </c>
      <c r="B9" s="61"/>
      <c r="C9" s="62">
        <v>1500</v>
      </c>
      <c r="D9" s="63">
        <v>433</v>
      </c>
      <c r="E9" s="63">
        <v>5</v>
      </c>
      <c r="F9" s="63">
        <v>0</v>
      </c>
      <c r="G9" s="64">
        <f>SUM(C9:F9)</f>
        <v>1938</v>
      </c>
      <c r="H9" s="65" t="s">
        <v>25</v>
      </c>
      <c r="I9" s="66">
        <v>868</v>
      </c>
      <c r="J9" s="67">
        <v>2484</v>
      </c>
      <c r="K9" s="68">
        <v>14883</v>
      </c>
      <c r="L9" s="69">
        <v>10</v>
      </c>
      <c r="M9" s="70">
        <v>10</v>
      </c>
      <c r="N9" s="70">
        <v>10</v>
      </c>
      <c r="O9" s="70">
        <v>10</v>
      </c>
      <c r="P9" s="71" t="s">
        <v>27</v>
      </c>
      <c r="Q9" s="74">
        <v>1</v>
      </c>
    </row>
    <row r="10" spans="1:17" ht="22.5" customHeight="1" x14ac:dyDescent="0.15">
      <c r="A10" s="73" t="s">
        <v>28</v>
      </c>
      <c r="B10" s="61"/>
      <c r="C10" s="62">
        <v>774</v>
      </c>
      <c r="D10" s="63">
        <v>0</v>
      </c>
      <c r="E10" s="63">
        <v>0</v>
      </c>
      <c r="F10" s="63">
        <v>0</v>
      </c>
      <c r="G10" s="64">
        <v>774</v>
      </c>
      <c r="H10" s="65"/>
      <c r="I10" s="66"/>
      <c r="J10" s="67">
        <v>857</v>
      </c>
      <c r="K10" s="68">
        <v>4623</v>
      </c>
      <c r="L10" s="69">
        <v>10</v>
      </c>
      <c r="M10" s="70">
        <v>10</v>
      </c>
      <c r="N10" s="70">
        <v>10</v>
      </c>
      <c r="O10" s="70">
        <v>10</v>
      </c>
      <c r="P10" s="71" t="s">
        <v>27</v>
      </c>
      <c r="Q10" s="75">
        <v>1</v>
      </c>
    </row>
    <row r="11" spans="1:17" ht="22.5" customHeight="1" x14ac:dyDescent="0.15">
      <c r="A11" s="76" t="s">
        <v>29</v>
      </c>
      <c r="B11" s="77"/>
      <c r="C11" s="62">
        <v>3039</v>
      </c>
      <c r="D11" s="63">
        <v>69</v>
      </c>
      <c r="E11" s="63">
        <v>4</v>
      </c>
      <c r="F11" s="63" t="s">
        <v>30</v>
      </c>
      <c r="G11" s="64">
        <f t="shared" ref="G11:G74" si="0">SUM(C11:F11)</f>
        <v>3112</v>
      </c>
      <c r="H11" s="65" t="s">
        <v>25</v>
      </c>
      <c r="I11" s="66">
        <v>48</v>
      </c>
      <c r="J11" s="67">
        <v>2105</v>
      </c>
      <c r="K11" s="68">
        <v>16166</v>
      </c>
      <c r="L11" s="69">
        <v>10</v>
      </c>
      <c r="M11" s="70">
        <v>10</v>
      </c>
      <c r="N11" s="70">
        <v>10</v>
      </c>
      <c r="O11" s="70">
        <v>10</v>
      </c>
      <c r="P11" s="71" t="s">
        <v>27</v>
      </c>
      <c r="Q11" s="74">
        <v>2</v>
      </c>
    </row>
    <row r="12" spans="1:17" ht="22.5" customHeight="1" x14ac:dyDescent="0.15">
      <c r="A12" s="78"/>
      <c r="B12" s="79" t="s">
        <v>31</v>
      </c>
      <c r="C12" s="62">
        <v>757</v>
      </c>
      <c r="D12" s="63">
        <v>195</v>
      </c>
      <c r="E12" s="63">
        <v>0</v>
      </c>
      <c r="F12" s="63"/>
      <c r="G12" s="64">
        <f t="shared" si="0"/>
        <v>952</v>
      </c>
      <c r="H12" s="65"/>
      <c r="I12" s="66"/>
      <c r="J12" s="67">
        <v>37</v>
      </c>
      <c r="K12" s="68">
        <v>117</v>
      </c>
      <c r="L12" s="69">
        <v>10</v>
      </c>
      <c r="M12" s="70">
        <v>10</v>
      </c>
      <c r="N12" s="70">
        <v>10</v>
      </c>
      <c r="O12" s="70">
        <v>10</v>
      </c>
      <c r="P12" s="71" t="s">
        <v>27</v>
      </c>
      <c r="Q12" s="74">
        <v>2</v>
      </c>
    </row>
    <row r="13" spans="1:17" ht="22.5" customHeight="1" x14ac:dyDescent="0.15">
      <c r="A13" s="78"/>
      <c r="B13" s="79" t="s">
        <v>32</v>
      </c>
      <c r="C13" s="62">
        <v>1987</v>
      </c>
      <c r="D13" s="63">
        <v>3</v>
      </c>
      <c r="E13" s="63">
        <v>0</v>
      </c>
      <c r="F13" s="63"/>
      <c r="G13" s="64">
        <f t="shared" si="0"/>
        <v>1990</v>
      </c>
      <c r="H13" s="65"/>
      <c r="I13" s="66"/>
      <c r="J13" s="67">
        <v>14</v>
      </c>
      <c r="K13" s="68">
        <v>39</v>
      </c>
      <c r="L13" s="69">
        <v>10</v>
      </c>
      <c r="M13" s="70">
        <v>10</v>
      </c>
      <c r="N13" s="70">
        <v>10</v>
      </c>
      <c r="O13" s="70">
        <v>10</v>
      </c>
      <c r="P13" s="71" t="s">
        <v>33</v>
      </c>
      <c r="Q13" s="74">
        <v>1</v>
      </c>
    </row>
    <row r="14" spans="1:17" ht="22.5" customHeight="1" x14ac:dyDescent="0.15">
      <c r="A14" s="78"/>
      <c r="B14" s="79" t="s">
        <v>34</v>
      </c>
      <c r="C14" s="62">
        <v>1338</v>
      </c>
      <c r="D14" s="63">
        <v>38</v>
      </c>
      <c r="E14" s="63">
        <v>0</v>
      </c>
      <c r="F14" s="63"/>
      <c r="G14" s="64">
        <f t="shared" si="0"/>
        <v>1376</v>
      </c>
      <c r="H14" s="65"/>
      <c r="I14" s="66"/>
      <c r="J14" s="67">
        <v>191</v>
      </c>
      <c r="K14" s="68">
        <v>682</v>
      </c>
      <c r="L14" s="69">
        <v>10</v>
      </c>
      <c r="M14" s="70">
        <v>10</v>
      </c>
      <c r="N14" s="70">
        <v>10</v>
      </c>
      <c r="O14" s="70">
        <v>10</v>
      </c>
      <c r="P14" s="71" t="s">
        <v>27</v>
      </c>
      <c r="Q14" s="74">
        <v>1</v>
      </c>
    </row>
    <row r="15" spans="1:17" ht="22.5" customHeight="1" x14ac:dyDescent="0.15">
      <c r="A15" s="78"/>
      <c r="B15" s="80" t="s">
        <v>35</v>
      </c>
      <c r="C15" s="62">
        <v>746</v>
      </c>
      <c r="D15" s="63">
        <v>70</v>
      </c>
      <c r="E15" s="63">
        <v>0</v>
      </c>
      <c r="F15" s="63"/>
      <c r="G15" s="64">
        <f t="shared" si="0"/>
        <v>816</v>
      </c>
      <c r="H15" s="65"/>
      <c r="I15" s="66"/>
      <c r="J15" s="67">
        <v>11</v>
      </c>
      <c r="K15" s="68">
        <v>25</v>
      </c>
      <c r="L15" s="69">
        <v>10</v>
      </c>
      <c r="M15" s="70">
        <v>10</v>
      </c>
      <c r="N15" s="70">
        <v>10</v>
      </c>
      <c r="O15" s="70">
        <v>10</v>
      </c>
      <c r="P15" s="71" t="s">
        <v>27</v>
      </c>
      <c r="Q15" s="74">
        <v>1</v>
      </c>
    </row>
    <row r="16" spans="1:17" ht="22.5" customHeight="1" x14ac:dyDescent="0.15">
      <c r="A16" s="81"/>
      <c r="B16" s="80" t="s">
        <v>36</v>
      </c>
      <c r="C16" s="62">
        <v>437</v>
      </c>
      <c r="D16" s="63">
        <v>67</v>
      </c>
      <c r="E16" s="63">
        <v>0</v>
      </c>
      <c r="F16" s="63"/>
      <c r="G16" s="64">
        <f t="shared" si="0"/>
        <v>504</v>
      </c>
      <c r="H16" s="65"/>
      <c r="I16" s="66"/>
      <c r="J16" s="67">
        <v>7</v>
      </c>
      <c r="K16" s="68">
        <v>10</v>
      </c>
      <c r="L16" s="69">
        <v>10</v>
      </c>
      <c r="M16" s="70">
        <v>10</v>
      </c>
      <c r="N16" s="70">
        <v>10</v>
      </c>
      <c r="O16" s="70">
        <v>10</v>
      </c>
      <c r="P16" s="71" t="s">
        <v>27</v>
      </c>
      <c r="Q16" s="74">
        <v>1</v>
      </c>
    </row>
    <row r="17" spans="1:17" ht="22.5" customHeight="1" x14ac:dyDescent="0.15">
      <c r="A17" s="81"/>
      <c r="B17" s="82" t="s">
        <v>37</v>
      </c>
      <c r="C17" s="62">
        <v>960</v>
      </c>
      <c r="D17" s="63">
        <v>31</v>
      </c>
      <c r="E17" s="63">
        <v>0</v>
      </c>
      <c r="F17" s="63"/>
      <c r="G17" s="64">
        <f t="shared" si="0"/>
        <v>991</v>
      </c>
      <c r="H17" s="65"/>
      <c r="I17" s="66"/>
      <c r="J17" s="67">
        <v>22</v>
      </c>
      <c r="K17" s="68">
        <v>57</v>
      </c>
      <c r="L17" s="69">
        <v>10</v>
      </c>
      <c r="M17" s="70">
        <v>10</v>
      </c>
      <c r="N17" s="70">
        <v>10</v>
      </c>
      <c r="O17" s="70">
        <v>10</v>
      </c>
      <c r="P17" s="71" t="s">
        <v>27</v>
      </c>
      <c r="Q17" s="74">
        <v>1</v>
      </c>
    </row>
    <row r="18" spans="1:17" ht="22.5" customHeight="1" x14ac:dyDescent="0.15">
      <c r="A18" s="81"/>
      <c r="B18" s="82" t="s">
        <v>38</v>
      </c>
      <c r="C18" s="62">
        <v>592</v>
      </c>
      <c r="D18" s="63">
        <v>10</v>
      </c>
      <c r="E18" s="63">
        <v>0</v>
      </c>
      <c r="F18" s="63"/>
      <c r="G18" s="64">
        <f t="shared" si="0"/>
        <v>602</v>
      </c>
      <c r="H18" s="65"/>
      <c r="I18" s="66"/>
      <c r="J18" s="67">
        <v>16</v>
      </c>
      <c r="K18" s="68">
        <v>30</v>
      </c>
      <c r="L18" s="69">
        <v>10</v>
      </c>
      <c r="M18" s="70">
        <v>10</v>
      </c>
      <c r="N18" s="70">
        <v>10</v>
      </c>
      <c r="O18" s="70">
        <v>10</v>
      </c>
      <c r="P18" s="71" t="s">
        <v>27</v>
      </c>
      <c r="Q18" s="74">
        <v>1</v>
      </c>
    </row>
    <row r="19" spans="1:17" ht="22.5" customHeight="1" x14ac:dyDescent="0.15">
      <c r="A19" s="81"/>
      <c r="B19" s="82" t="s">
        <v>39</v>
      </c>
      <c r="C19" s="62">
        <v>536</v>
      </c>
      <c r="D19" s="63">
        <v>11</v>
      </c>
      <c r="E19" s="63">
        <v>0</v>
      </c>
      <c r="F19" s="63"/>
      <c r="G19" s="64">
        <f t="shared" si="0"/>
        <v>547</v>
      </c>
      <c r="H19" s="65"/>
      <c r="I19" s="66"/>
      <c r="J19" s="67">
        <v>28</v>
      </c>
      <c r="K19" s="68">
        <v>131</v>
      </c>
      <c r="L19" s="69">
        <v>10</v>
      </c>
      <c r="M19" s="70">
        <v>10</v>
      </c>
      <c r="N19" s="83">
        <v>10</v>
      </c>
      <c r="O19" s="70">
        <v>10</v>
      </c>
      <c r="P19" s="71" t="s">
        <v>27</v>
      </c>
      <c r="Q19" s="74">
        <v>1</v>
      </c>
    </row>
    <row r="20" spans="1:17" ht="22.5" customHeight="1" x14ac:dyDescent="0.15">
      <c r="A20" s="78"/>
      <c r="B20" s="79" t="s">
        <v>40</v>
      </c>
      <c r="C20" s="62">
        <v>469</v>
      </c>
      <c r="D20" s="63">
        <v>1</v>
      </c>
      <c r="E20" s="63">
        <v>0</v>
      </c>
      <c r="F20" s="63"/>
      <c r="G20" s="64">
        <f t="shared" si="0"/>
        <v>470</v>
      </c>
      <c r="H20" s="65"/>
      <c r="I20" s="66"/>
      <c r="J20" s="67">
        <v>169</v>
      </c>
      <c r="K20" s="68">
        <v>599</v>
      </c>
      <c r="L20" s="69">
        <v>10</v>
      </c>
      <c r="M20" s="70">
        <v>10</v>
      </c>
      <c r="N20" s="70">
        <v>10</v>
      </c>
      <c r="O20" s="70">
        <v>10</v>
      </c>
      <c r="P20" s="71" t="s">
        <v>27</v>
      </c>
      <c r="Q20" s="74">
        <v>1</v>
      </c>
    </row>
    <row r="21" spans="1:17" ht="22.5" customHeight="1" x14ac:dyDescent="0.15">
      <c r="A21" s="84"/>
      <c r="B21" s="79" t="s">
        <v>41</v>
      </c>
      <c r="C21" s="62">
        <v>268</v>
      </c>
      <c r="D21" s="63">
        <v>1</v>
      </c>
      <c r="E21" s="63">
        <v>0</v>
      </c>
      <c r="F21" s="63"/>
      <c r="G21" s="64">
        <f t="shared" si="0"/>
        <v>269</v>
      </c>
      <c r="H21" s="65"/>
      <c r="I21" s="66"/>
      <c r="J21" s="67">
        <v>5</v>
      </c>
      <c r="K21" s="68">
        <v>9</v>
      </c>
      <c r="L21" s="69">
        <v>10</v>
      </c>
      <c r="M21" s="70">
        <v>10</v>
      </c>
      <c r="N21" s="70">
        <v>10</v>
      </c>
      <c r="O21" s="70">
        <v>10</v>
      </c>
      <c r="P21" s="71" t="s">
        <v>27</v>
      </c>
      <c r="Q21" s="74">
        <v>1</v>
      </c>
    </row>
    <row r="22" spans="1:17" ht="22.5" customHeight="1" x14ac:dyDescent="0.15">
      <c r="A22" s="73" t="s">
        <v>42</v>
      </c>
      <c r="B22" s="61"/>
      <c r="C22" s="62">
        <v>3533</v>
      </c>
      <c r="D22" s="63">
        <v>364</v>
      </c>
      <c r="E22" s="63">
        <v>0</v>
      </c>
      <c r="F22" s="63">
        <v>0</v>
      </c>
      <c r="G22" s="64">
        <f t="shared" si="0"/>
        <v>3897</v>
      </c>
      <c r="H22" s="65"/>
      <c r="I22" s="66"/>
      <c r="J22" s="67">
        <v>1841</v>
      </c>
      <c r="K22" s="68">
        <v>14336</v>
      </c>
      <c r="L22" s="69">
        <v>10</v>
      </c>
      <c r="M22" s="70">
        <v>10</v>
      </c>
      <c r="N22" s="70">
        <v>10</v>
      </c>
      <c r="O22" s="70">
        <v>10</v>
      </c>
      <c r="P22" s="71" t="s">
        <v>27</v>
      </c>
      <c r="Q22" s="74">
        <v>1</v>
      </c>
    </row>
    <row r="23" spans="1:17" ht="22.5" customHeight="1" x14ac:dyDescent="0.15">
      <c r="A23" s="73" t="s">
        <v>43</v>
      </c>
      <c r="B23" s="61"/>
      <c r="C23" s="62">
        <v>3739</v>
      </c>
      <c r="D23" s="63">
        <v>266</v>
      </c>
      <c r="E23" s="63">
        <v>0</v>
      </c>
      <c r="F23" s="63">
        <v>1</v>
      </c>
      <c r="G23" s="64">
        <f t="shared" si="0"/>
        <v>4006</v>
      </c>
      <c r="H23" s="65"/>
      <c r="I23" s="66"/>
      <c r="J23" s="67">
        <v>423</v>
      </c>
      <c r="K23" s="68">
        <v>1074</v>
      </c>
      <c r="L23" s="69">
        <v>10</v>
      </c>
      <c r="M23" s="70">
        <v>10</v>
      </c>
      <c r="N23" s="70">
        <v>10</v>
      </c>
      <c r="O23" s="70">
        <v>10</v>
      </c>
      <c r="P23" s="71" t="s">
        <v>27</v>
      </c>
      <c r="Q23" s="74">
        <v>1</v>
      </c>
    </row>
    <row r="24" spans="1:17" ht="22.5" customHeight="1" x14ac:dyDescent="0.15">
      <c r="A24" s="73" t="s">
        <v>44</v>
      </c>
      <c r="B24" s="85"/>
      <c r="C24" s="62">
        <v>766</v>
      </c>
      <c r="D24" s="63"/>
      <c r="E24" s="63"/>
      <c r="F24" s="63"/>
      <c r="G24" s="64">
        <f t="shared" si="0"/>
        <v>766</v>
      </c>
      <c r="H24" s="65" t="s">
        <v>25</v>
      </c>
      <c r="I24" s="66"/>
      <c r="J24" s="67"/>
      <c r="K24" s="68">
        <v>4944</v>
      </c>
      <c r="L24" s="69">
        <v>10</v>
      </c>
      <c r="M24" s="70">
        <v>10</v>
      </c>
      <c r="N24" s="70">
        <v>10</v>
      </c>
      <c r="O24" s="70">
        <v>10</v>
      </c>
      <c r="P24" s="71" t="s">
        <v>27</v>
      </c>
      <c r="Q24" s="74">
        <v>1.2</v>
      </c>
    </row>
    <row r="25" spans="1:17" ht="22.5" customHeight="1" x14ac:dyDescent="0.15">
      <c r="A25" s="73" t="s">
        <v>45</v>
      </c>
      <c r="B25" s="86"/>
      <c r="C25" s="62">
        <v>300</v>
      </c>
      <c r="D25" s="63">
        <v>40</v>
      </c>
      <c r="E25" s="63">
        <v>0</v>
      </c>
      <c r="F25" s="63">
        <v>0</v>
      </c>
      <c r="G25" s="64">
        <f t="shared" si="0"/>
        <v>340</v>
      </c>
      <c r="H25" s="65"/>
      <c r="I25" s="66"/>
      <c r="J25" s="67">
        <v>69</v>
      </c>
      <c r="K25" s="68">
        <v>308</v>
      </c>
      <c r="L25" s="69">
        <v>10</v>
      </c>
      <c r="M25" s="70">
        <v>10</v>
      </c>
      <c r="N25" s="70">
        <v>10</v>
      </c>
      <c r="O25" s="70">
        <v>10</v>
      </c>
      <c r="P25" s="71" t="s">
        <v>27</v>
      </c>
      <c r="Q25" s="74">
        <v>1</v>
      </c>
    </row>
    <row r="26" spans="1:17" ht="22.5" customHeight="1" x14ac:dyDescent="0.15">
      <c r="A26" s="73" t="s">
        <v>46</v>
      </c>
      <c r="B26" s="85"/>
      <c r="C26" s="62">
        <v>1050</v>
      </c>
      <c r="D26" s="63">
        <v>69</v>
      </c>
      <c r="E26" s="63"/>
      <c r="F26" s="63">
        <v>1</v>
      </c>
      <c r="G26" s="64">
        <f t="shared" si="0"/>
        <v>1120</v>
      </c>
      <c r="H26" s="65"/>
      <c r="I26" s="66"/>
      <c r="J26" s="67">
        <v>585</v>
      </c>
      <c r="K26" s="68">
        <v>4074</v>
      </c>
      <c r="L26" s="69">
        <v>10</v>
      </c>
      <c r="M26" s="70">
        <v>10</v>
      </c>
      <c r="N26" s="70">
        <v>10</v>
      </c>
      <c r="O26" s="70">
        <v>10</v>
      </c>
      <c r="P26" s="87" t="s">
        <v>27</v>
      </c>
      <c r="Q26" s="74">
        <v>1</v>
      </c>
    </row>
    <row r="27" spans="1:17" ht="22.5" customHeight="1" x14ac:dyDescent="0.15">
      <c r="A27" s="76" t="s">
        <v>47</v>
      </c>
      <c r="B27" s="88"/>
      <c r="C27" s="62">
        <v>2177</v>
      </c>
      <c r="D27" s="63">
        <v>205</v>
      </c>
      <c r="E27" s="63">
        <v>20</v>
      </c>
      <c r="F27" s="63">
        <v>26</v>
      </c>
      <c r="G27" s="64">
        <f t="shared" si="0"/>
        <v>2428</v>
      </c>
      <c r="H27" s="65"/>
      <c r="I27" s="66"/>
      <c r="J27" s="67">
        <v>2386</v>
      </c>
      <c r="K27" s="68">
        <v>23171</v>
      </c>
      <c r="L27" s="69">
        <v>10</v>
      </c>
      <c r="M27" s="70">
        <v>10</v>
      </c>
      <c r="N27" s="70">
        <v>10</v>
      </c>
      <c r="O27" s="70">
        <v>10</v>
      </c>
      <c r="P27" s="71" t="s">
        <v>27</v>
      </c>
      <c r="Q27" s="74">
        <v>1</v>
      </c>
    </row>
    <row r="28" spans="1:17" ht="22.5" customHeight="1" x14ac:dyDescent="0.15">
      <c r="A28" s="81"/>
      <c r="B28" s="89" t="s">
        <v>48</v>
      </c>
      <c r="C28" s="62" t="s">
        <v>49</v>
      </c>
      <c r="D28" s="63"/>
      <c r="E28" s="63"/>
      <c r="F28" s="63"/>
      <c r="G28" s="64">
        <f t="shared" si="0"/>
        <v>0</v>
      </c>
      <c r="H28" s="65"/>
      <c r="I28" s="66"/>
      <c r="J28" s="67"/>
      <c r="K28" s="68"/>
      <c r="L28" s="69" t="s">
        <v>50</v>
      </c>
      <c r="M28" s="70" t="s">
        <v>50</v>
      </c>
      <c r="N28" s="70" t="s">
        <v>50</v>
      </c>
      <c r="O28" s="70" t="s">
        <v>50</v>
      </c>
      <c r="P28" s="71" t="s">
        <v>50</v>
      </c>
      <c r="Q28" s="74" t="s">
        <v>50</v>
      </c>
    </row>
    <row r="29" spans="1:17" ht="22.5" customHeight="1" x14ac:dyDescent="0.15">
      <c r="A29" s="81"/>
      <c r="B29" s="89" t="s">
        <v>51</v>
      </c>
      <c r="C29" s="62" t="s">
        <v>49</v>
      </c>
      <c r="D29" s="63"/>
      <c r="E29" s="63"/>
      <c r="F29" s="63"/>
      <c r="G29" s="64">
        <f t="shared" si="0"/>
        <v>0</v>
      </c>
      <c r="H29" s="65"/>
      <c r="I29" s="66"/>
      <c r="J29" s="67"/>
      <c r="K29" s="68"/>
      <c r="L29" s="69" t="s">
        <v>50</v>
      </c>
      <c r="M29" s="70" t="s">
        <v>50</v>
      </c>
      <c r="N29" s="70" t="s">
        <v>50</v>
      </c>
      <c r="O29" s="70" t="s">
        <v>50</v>
      </c>
      <c r="P29" s="71" t="s">
        <v>50</v>
      </c>
      <c r="Q29" s="74" t="s">
        <v>50</v>
      </c>
    </row>
    <row r="30" spans="1:17" ht="22.5" customHeight="1" x14ac:dyDescent="0.15">
      <c r="A30" s="81"/>
      <c r="B30" s="89" t="s">
        <v>52</v>
      </c>
      <c r="C30" s="62" t="s">
        <v>49</v>
      </c>
      <c r="D30" s="63"/>
      <c r="E30" s="63"/>
      <c r="F30" s="63"/>
      <c r="G30" s="64">
        <f t="shared" si="0"/>
        <v>0</v>
      </c>
      <c r="H30" s="65"/>
      <c r="I30" s="66"/>
      <c r="J30" s="67"/>
      <c r="K30" s="68"/>
      <c r="L30" s="69" t="s">
        <v>50</v>
      </c>
      <c r="M30" s="70" t="s">
        <v>50</v>
      </c>
      <c r="N30" s="70" t="s">
        <v>50</v>
      </c>
      <c r="O30" s="70" t="s">
        <v>50</v>
      </c>
      <c r="P30" s="71" t="s">
        <v>50</v>
      </c>
      <c r="Q30" s="74" t="s">
        <v>50</v>
      </c>
    </row>
    <row r="31" spans="1:17" ht="22.5" customHeight="1" x14ac:dyDescent="0.15">
      <c r="A31" s="81"/>
      <c r="B31" s="89" t="s">
        <v>53</v>
      </c>
      <c r="C31" s="62" t="s">
        <v>49</v>
      </c>
      <c r="D31" s="63"/>
      <c r="E31" s="63"/>
      <c r="F31" s="63"/>
      <c r="G31" s="64">
        <f t="shared" si="0"/>
        <v>0</v>
      </c>
      <c r="H31" s="65"/>
      <c r="I31" s="66"/>
      <c r="J31" s="67"/>
      <c r="K31" s="68"/>
      <c r="L31" s="69" t="s">
        <v>50</v>
      </c>
      <c r="M31" s="70" t="s">
        <v>50</v>
      </c>
      <c r="N31" s="70" t="s">
        <v>50</v>
      </c>
      <c r="O31" s="70" t="s">
        <v>50</v>
      </c>
      <c r="P31" s="71" t="s">
        <v>50</v>
      </c>
      <c r="Q31" s="74" t="s">
        <v>50</v>
      </c>
    </row>
    <row r="32" spans="1:17" ht="22.5" customHeight="1" x14ac:dyDescent="0.15">
      <c r="A32" s="81"/>
      <c r="B32" s="89" t="s">
        <v>54</v>
      </c>
      <c r="C32" s="62" t="s">
        <v>49</v>
      </c>
      <c r="D32" s="63"/>
      <c r="E32" s="63"/>
      <c r="F32" s="63"/>
      <c r="G32" s="64">
        <f t="shared" si="0"/>
        <v>0</v>
      </c>
      <c r="H32" s="65"/>
      <c r="I32" s="66"/>
      <c r="J32" s="67"/>
      <c r="K32" s="68"/>
      <c r="L32" s="69" t="s">
        <v>50</v>
      </c>
      <c r="M32" s="70" t="s">
        <v>50</v>
      </c>
      <c r="N32" s="70" t="s">
        <v>50</v>
      </c>
      <c r="O32" s="70" t="s">
        <v>50</v>
      </c>
      <c r="P32" s="71" t="s">
        <v>50</v>
      </c>
      <c r="Q32" s="74" t="s">
        <v>50</v>
      </c>
    </row>
    <row r="33" spans="1:17" ht="22.5" customHeight="1" x14ac:dyDescent="0.15">
      <c r="A33" s="81"/>
      <c r="B33" s="90" t="s">
        <v>55</v>
      </c>
      <c r="C33" s="62" t="s">
        <v>49</v>
      </c>
      <c r="D33" s="63"/>
      <c r="E33" s="63"/>
      <c r="F33" s="63"/>
      <c r="G33" s="64">
        <f t="shared" si="0"/>
        <v>0</v>
      </c>
      <c r="H33" s="65"/>
      <c r="I33" s="66"/>
      <c r="J33" s="67"/>
      <c r="K33" s="68"/>
      <c r="L33" s="69" t="s">
        <v>50</v>
      </c>
      <c r="M33" s="70" t="s">
        <v>50</v>
      </c>
      <c r="N33" s="70" t="s">
        <v>50</v>
      </c>
      <c r="O33" s="70" t="s">
        <v>50</v>
      </c>
      <c r="P33" s="71" t="s">
        <v>50</v>
      </c>
      <c r="Q33" s="74" t="s">
        <v>50</v>
      </c>
    </row>
    <row r="34" spans="1:17" ht="22.5" customHeight="1" x14ac:dyDescent="0.15">
      <c r="A34" s="81"/>
      <c r="B34" s="89" t="s">
        <v>56</v>
      </c>
      <c r="C34" s="62" t="s">
        <v>49</v>
      </c>
      <c r="D34" s="63"/>
      <c r="E34" s="63"/>
      <c r="F34" s="63"/>
      <c r="G34" s="64">
        <f t="shared" si="0"/>
        <v>0</v>
      </c>
      <c r="H34" s="65"/>
      <c r="I34" s="66"/>
      <c r="J34" s="67"/>
      <c r="K34" s="68"/>
      <c r="L34" s="69" t="s">
        <v>50</v>
      </c>
      <c r="M34" s="70" t="s">
        <v>50</v>
      </c>
      <c r="N34" s="70" t="s">
        <v>50</v>
      </c>
      <c r="O34" s="70" t="s">
        <v>50</v>
      </c>
      <c r="P34" s="71" t="s">
        <v>50</v>
      </c>
      <c r="Q34" s="74" t="s">
        <v>50</v>
      </c>
    </row>
    <row r="35" spans="1:17" ht="22.5" customHeight="1" x14ac:dyDescent="0.15">
      <c r="A35" s="81"/>
      <c r="B35" s="89" t="s">
        <v>57</v>
      </c>
      <c r="C35" s="62" t="s">
        <v>49</v>
      </c>
      <c r="D35" s="63"/>
      <c r="E35" s="63"/>
      <c r="F35" s="63"/>
      <c r="G35" s="64">
        <f t="shared" si="0"/>
        <v>0</v>
      </c>
      <c r="H35" s="65"/>
      <c r="I35" s="66"/>
      <c r="J35" s="67"/>
      <c r="K35" s="68"/>
      <c r="L35" s="69" t="s">
        <v>50</v>
      </c>
      <c r="M35" s="70" t="s">
        <v>50</v>
      </c>
      <c r="N35" s="70" t="s">
        <v>50</v>
      </c>
      <c r="O35" s="70" t="s">
        <v>50</v>
      </c>
      <c r="P35" s="71" t="s">
        <v>50</v>
      </c>
      <c r="Q35" s="74" t="s">
        <v>50</v>
      </c>
    </row>
    <row r="36" spans="1:17" ht="22.5" customHeight="1" x14ac:dyDescent="0.15">
      <c r="A36" s="81"/>
      <c r="B36" s="90" t="s">
        <v>58</v>
      </c>
      <c r="C36" s="62" t="s">
        <v>49</v>
      </c>
      <c r="D36" s="63"/>
      <c r="E36" s="63"/>
      <c r="F36" s="63"/>
      <c r="G36" s="64">
        <f t="shared" si="0"/>
        <v>0</v>
      </c>
      <c r="H36" s="65"/>
      <c r="I36" s="66"/>
      <c r="J36" s="67"/>
      <c r="K36" s="68"/>
      <c r="L36" s="69" t="s">
        <v>50</v>
      </c>
      <c r="M36" s="70" t="s">
        <v>50</v>
      </c>
      <c r="N36" s="70" t="s">
        <v>50</v>
      </c>
      <c r="O36" s="70" t="s">
        <v>50</v>
      </c>
      <c r="P36" s="71" t="s">
        <v>50</v>
      </c>
      <c r="Q36" s="74" t="s">
        <v>50</v>
      </c>
    </row>
    <row r="37" spans="1:17" ht="22.5" customHeight="1" x14ac:dyDescent="0.15">
      <c r="A37" s="81"/>
      <c r="B37" s="89" t="s">
        <v>59</v>
      </c>
      <c r="C37" s="62" t="s">
        <v>49</v>
      </c>
      <c r="D37" s="63"/>
      <c r="E37" s="63"/>
      <c r="F37" s="63"/>
      <c r="G37" s="64">
        <f t="shared" si="0"/>
        <v>0</v>
      </c>
      <c r="H37" s="65"/>
      <c r="I37" s="66"/>
      <c r="J37" s="67"/>
      <c r="K37" s="68"/>
      <c r="L37" s="69" t="s">
        <v>50</v>
      </c>
      <c r="M37" s="70" t="s">
        <v>50</v>
      </c>
      <c r="N37" s="70" t="s">
        <v>50</v>
      </c>
      <c r="O37" s="70" t="s">
        <v>50</v>
      </c>
      <c r="P37" s="71" t="s">
        <v>50</v>
      </c>
      <c r="Q37" s="74" t="s">
        <v>50</v>
      </c>
    </row>
    <row r="38" spans="1:17" ht="22.5" customHeight="1" x14ac:dyDescent="0.15">
      <c r="A38" s="81"/>
      <c r="B38" s="89" t="s">
        <v>60</v>
      </c>
      <c r="C38" s="62" t="s">
        <v>49</v>
      </c>
      <c r="D38" s="63"/>
      <c r="E38" s="63"/>
      <c r="F38" s="63"/>
      <c r="G38" s="64">
        <f t="shared" si="0"/>
        <v>0</v>
      </c>
      <c r="H38" s="65"/>
      <c r="I38" s="66"/>
      <c r="J38" s="67"/>
      <c r="K38" s="68"/>
      <c r="L38" s="69" t="s">
        <v>50</v>
      </c>
      <c r="M38" s="70" t="s">
        <v>50</v>
      </c>
      <c r="N38" s="70" t="s">
        <v>50</v>
      </c>
      <c r="O38" s="70" t="s">
        <v>50</v>
      </c>
      <c r="P38" s="71" t="s">
        <v>50</v>
      </c>
      <c r="Q38" s="74" t="s">
        <v>50</v>
      </c>
    </row>
    <row r="39" spans="1:17" ht="22.5" customHeight="1" x14ac:dyDescent="0.15">
      <c r="A39" s="84"/>
      <c r="B39" s="90" t="s">
        <v>61</v>
      </c>
      <c r="C39" s="62" t="s">
        <v>49</v>
      </c>
      <c r="D39" s="63"/>
      <c r="E39" s="63"/>
      <c r="F39" s="63"/>
      <c r="G39" s="64">
        <f t="shared" si="0"/>
        <v>0</v>
      </c>
      <c r="H39" s="65"/>
      <c r="I39" s="66"/>
      <c r="J39" s="67"/>
      <c r="K39" s="68"/>
      <c r="L39" s="69" t="s">
        <v>50</v>
      </c>
      <c r="M39" s="70" t="s">
        <v>50</v>
      </c>
      <c r="N39" s="70" t="s">
        <v>50</v>
      </c>
      <c r="O39" s="70" t="s">
        <v>50</v>
      </c>
      <c r="P39" s="71" t="s">
        <v>50</v>
      </c>
      <c r="Q39" s="74" t="s">
        <v>50</v>
      </c>
    </row>
    <row r="40" spans="1:17" ht="22.5" customHeight="1" x14ac:dyDescent="0.15">
      <c r="A40" s="81"/>
      <c r="B40" s="89" t="s">
        <v>62</v>
      </c>
      <c r="C40" s="62" t="s">
        <v>49</v>
      </c>
      <c r="D40" s="63"/>
      <c r="E40" s="63"/>
      <c r="F40" s="63"/>
      <c r="G40" s="64">
        <f t="shared" si="0"/>
        <v>0</v>
      </c>
      <c r="H40" s="65"/>
      <c r="I40" s="66"/>
      <c r="J40" s="67"/>
      <c r="K40" s="68"/>
      <c r="L40" s="69" t="s">
        <v>50</v>
      </c>
      <c r="M40" s="70" t="s">
        <v>50</v>
      </c>
      <c r="N40" s="70" t="s">
        <v>50</v>
      </c>
      <c r="O40" s="70" t="s">
        <v>50</v>
      </c>
      <c r="P40" s="71" t="s">
        <v>50</v>
      </c>
      <c r="Q40" s="74" t="s">
        <v>50</v>
      </c>
    </row>
    <row r="41" spans="1:17" ht="22.5" customHeight="1" x14ac:dyDescent="0.15">
      <c r="A41" s="81"/>
      <c r="B41" s="89" t="s">
        <v>63</v>
      </c>
      <c r="C41" s="62" t="s">
        <v>49</v>
      </c>
      <c r="D41" s="63"/>
      <c r="E41" s="63"/>
      <c r="F41" s="63"/>
      <c r="G41" s="64">
        <f t="shared" si="0"/>
        <v>0</v>
      </c>
      <c r="H41" s="65"/>
      <c r="I41" s="66"/>
      <c r="J41" s="67"/>
      <c r="K41" s="68"/>
      <c r="L41" s="69" t="s">
        <v>50</v>
      </c>
      <c r="M41" s="70" t="s">
        <v>50</v>
      </c>
      <c r="N41" s="70" t="s">
        <v>50</v>
      </c>
      <c r="O41" s="70" t="s">
        <v>50</v>
      </c>
      <c r="P41" s="71" t="s">
        <v>50</v>
      </c>
      <c r="Q41" s="74" t="s">
        <v>50</v>
      </c>
    </row>
    <row r="42" spans="1:17" ht="22.5" customHeight="1" x14ac:dyDescent="0.15">
      <c r="A42" s="81"/>
      <c r="B42" s="89" t="s">
        <v>64</v>
      </c>
      <c r="C42" s="62" t="s">
        <v>49</v>
      </c>
      <c r="D42" s="63"/>
      <c r="E42" s="63"/>
      <c r="F42" s="63"/>
      <c r="G42" s="64">
        <f t="shared" si="0"/>
        <v>0</v>
      </c>
      <c r="H42" s="65"/>
      <c r="I42" s="66"/>
      <c r="J42" s="67"/>
      <c r="K42" s="68"/>
      <c r="L42" s="69" t="s">
        <v>50</v>
      </c>
      <c r="M42" s="70" t="s">
        <v>50</v>
      </c>
      <c r="N42" s="70" t="s">
        <v>50</v>
      </c>
      <c r="O42" s="70" t="s">
        <v>50</v>
      </c>
      <c r="P42" s="71" t="s">
        <v>50</v>
      </c>
      <c r="Q42" s="74" t="s">
        <v>50</v>
      </c>
    </row>
    <row r="43" spans="1:17" ht="22.5" customHeight="1" x14ac:dyDescent="0.15">
      <c r="A43" s="84"/>
      <c r="B43" s="90" t="s">
        <v>65</v>
      </c>
      <c r="C43" s="62" t="s">
        <v>49</v>
      </c>
      <c r="D43" s="63"/>
      <c r="E43" s="63"/>
      <c r="F43" s="63"/>
      <c r="G43" s="64">
        <f t="shared" si="0"/>
        <v>0</v>
      </c>
      <c r="H43" s="65"/>
      <c r="I43" s="66"/>
      <c r="J43" s="67"/>
      <c r="K43" s="68"/>
      <c r="L43" s="69" t="s">
        <v>50</v>
      </c>
      <c r="M43" s="70" t="s">
        <v>50</v>
      </c>
      <c r="N43" s="70" t="s">
        <v>50</v>
      </c>
      <c r="O43" s="70" t="s">
        <v>50</v>
      </c>
      <c r="P43" s="71" t="s">
        <v>50</v>
      </c>
      <c r="Q43" s="74" t="s">
        <v>50</v>
      </c>
    </row>
    <row r="44" spans="1:17" ht="22.5" customHeight="1" x14ac:dyDescent="0.15">
      <c r="A44" s="76" t="s">
        <v>66</v>
      </c>
      <c r="B44" s="88"/>
      <c r="C44" s="62">
        <v>454</v>
      </c>
      <c r="D44" s="63">
        <v>15</v>
      </c>
      <c r="E44" s="63"/>
      <c r="F44" s="63">
        <v>4</v>
      </c>
      <c r="G44" s="64">
        <f t="shared" si="0"/>
        <v>473</v>
      </c>
      <c r="H44" s="65"/>
      <c r="I44" s="66"/>
      <c r="J44" s="67">
        <v>426</v>
      </c>
      <c r="K44" s="68">
        <v>2248</v>
      </c>
      <c r="L44" s="69">
        <v>10</v>
      </c>
      <c r="M44" s="70">
        <v>10</v>
      </c>
      <c r="N44" s="70">
        <v>10</v>
      </c>
      <c r="O44" s="70">
        <v>10</v>
      </c>
      <c r="P44" s="71" t="s">
        <v>27</v>
      </c>
      <c r="Q44" s="74">
        <v>1</v>
      </c>
    </row>
    <row r="45" spans="1:17" ht="22.5" customHeight="1" x14ac:dyDescent="0.15">
      <c r="A45" s="76" t="s">
        <v>67</v>
      </c>
      <c r="B45" s="88"/>
      <c r="C45" s="62">
        <v>244</v>
      </c>
      <c r="D45" s="63">
        <v>12</v>
      </c>
      <c r="E45" s="63">
        <v>0</v>
      </c>
      <c r="F45" s="63">
        <v>0</v>
      </c>
      <c r="G45" s="64">
        <f t="shared" si="0"/>
        <v>256</v>
      </c>
      <c r="H45" s="65"/>
      <c r="I45" s="66"/>
      <c r="J45" s="67">
        <v>76</v>
      </c>
      <c r="K45" s="68">
        <v>175</v>
      </c>
      <c r="L45" s="69">
        <v>10</v>
      </c>
      <c r="M45" s="70">
        <v>10</v>
      </c>
      <c r="N45" s="70">
        <v>10</v>
      </c>
      <c r="O45" s="70">
        <v>10</v>
      </c>
      <c r="P45" s="71" t="s">
        <v>27</v>
      </c>
      <c r="Q45" s="74">
        <v>1</v>
      </c>
    </row>
    <row r="46" spans="1:17" ht="22.5" customHeight="1" x14ac:dyDescent="0.15">
      <c r="A46" s="76" t="s">
        <v>68</v>
      </c>
      <c r="B46" s="88"/>
      <c r="C46" s="62">
        <v>2075</v>
      </c>
      <c r="D46" s="63">
        <v>547</v>
      </c>
      <c r="E46" s="63">
        <v>5</v>
      </c>
      <c r="F46" s="63">
        <v>2</v>
      </c>
      <c r="G46" s="64">
        <f t="shared" si="0"/>
        <v>2629</v>
      </c>
      <c r="H46" s="65"/>
      <c r="I46" s="66"/>
      <c r="J46" s="67">
        <v>824</v>
      </c>
      <c r="K46" s="68">
        <v>5481</v>
      </c>
      <c r="L46" s="69">
        <v>10</v>
      </c>
      <c r="M46" s="70">
        <v>10</v>
      </c>
      <c r="N46" s="70">
        <v>10</v>
      </c>
      <c r="O46" s="70">
        <v>10</v>
      </c>
      <c r="P46" s="71" t="s">
        <v>27</v>
      </c>
      <c r="Q46" s="74">
        <v>1</v>
      </c>
    </row>
    <row r="47" spans="1:17" ht="22.5" customHeight="1" x14ac:dyDescent="0.15">
      <c r="A47" s="78"/>
      <c r="B47" s="91" t="s">
        <v>69</v>
      </c>
      <c r="C47" s="62">
        <v>831</v>
      </c>
      <c r="D47" s="63">
        <v>295</v>
      </c>
      <c r="E47" s="63">
        <v>0</v>
      </c>
      <c r="F47" s="63">
        <v>0</v>
      </c>
      <c r="G47" s="64">
        <f t="shared" si="0"/>
        <v>1126</v>
      </c>
      <c r="H47" s="65"/>
      <c r="I47" s="66"/>
      <c r="J47" s="67">
        <v>20</v>
      </c>
      <c r="K47" s="68">
        <v>295</v>
      </c>
      <c r="L47" s="69">
        <v>10</v>
      </c>
      <c r="M47" s="70">
        <v>10</v>
      </c>
      <c r="N47" s="70">
        <v>10</v>
      </c>
      <c r="O47" s="70">
        <v>10</v>
      </c>
      <c r="P47" s="71" t="s">
        <v>27</v>
      </c>
      <c r="Q47" s="74">
        <v>1</v>
      </c>
    </row>
    <row r="48" spans="1:17" ht="22.5" customHeight="1" x14ac:dyDescent="0.15">
      <c r="A48" s="73" t="s">
        <v>70</v>
      </c>
      <c r="B48" s="85"/>
      <c r="C48" s="62">
        <v>987</v>
      </c>
      <c r="D48" s="63">
        <v>70</v>
      </c>
      <c r="E48" s="63">
        <v>0</v>
      </c>
      <c r="F48" s="63">
        <v>3</v>
      </c>
      <c r="G48" s="64">
        <f t="shared" si="0"/>
        <v>1060</v>
      </c>
      <c r="H48" s="65"/>
      <c r="I48" s="66"/>
      <c r="J48" s="67">
        <v>489</v>
      </c>
      <c r="K48" s="68">
        <v>3442</v>
      </c>
      <c r="L48" s="69">
        <v>10</v>
      </c>
      <c r="M48" s="70">
        <v>10</v>
      </c>
      <c r="N48" s="70">
        <v>10</v>
      </c>
      <c r="O48" s="70">
        <v>10</v>
      </c>
      <c r="P48" s="71" t="s">
        <v>27</v>
      </c>
      <c r="Q48" s="74">
        <v>1</v>
      </c>
    </row>
    <row r="49" spans="1:17" ht="22.5" customHeight="1" x14ac:dyDescent="0.15">
      <c r="A49" s="73" t="s">
        <v>71</v>
      </c>
      <c r="B49" s="85"/>
      <c r="C49" s="62">
        <v>5467</v>
      </c>
      <c r="D49" s="63">
        <v>0</v>
      </c>
      <c r="E49" s="63">
        <v>0</v>
      </c>
      <c r="F49" s="63">
        <v>0</v>
      </c>
      <c r="G49" s="64">
        <f t="shared" si="0"/>
        <v>5467</v>
      </c>
      <c r="H49" s="65" t="s">
        <v>25</v>
      </c>
      <c r="I49" s="66">
        <v>4</v>
      </c>
      <c r="J49" s="67">
        <v>1126</v>
      </c>
      <c r="K49" s="68">
        <v>7636</v>
      </c>
      <c r="L49" s="69">
        <v>10</v>
      </c>
      <c r="M49" s="70">
        <v>10</v>
      </c>
      <c r="N49" s="70">
        <v>10</v>
      </c>
      <c r="O49" s="70">
        <v>10</v>
      </c>
      <c r="P49" s="71">
        <v>50</v>
      </c>
      <c r="Q49" s="74">
        <v>2</v>
      </c>
    </row>
    <row r="50" spans="1:17" ht="22.5" customHeight="1" x14ac:dyDescent="0.15">
      <c r="A50" s="92" t="s">
        <v>72</v>
      </c>
      <c r="B50" s="93"/>
      <c r="C50" s="62">
        <v>4823</v>
      </c>
      <c r="D50" s="63">
        <v>115</v>
      </c>
      <c r="E50" s="63">
        <v>22</v>
      </c>
      <c r="F50" s="63" t="s">
        <v>49</v>
      </c>
      <c r="G50" s="64">
        <f t="shared" si="0"/>
        <v>4960</v>
      </c>
      <c r="H50" s="65" t="s">
        <v>25</v>
      </c>
      <c r="I50" s="66">
        <v>0</v>
      </c>
      <c r="J50" s="67">
        <v>1125</v>
      </c>
      <c r="K50" s="68">
        <v>10251</v>
      </c>
      <c r="L50" s="69">
        <v>10</v>
      </c>
      <c r="M50" s="70">
        <v>10</v>
      </c>
      <c r="N50" s="70">
        <v>10</v>
      </c>
      <c r="O50" s="70">
        <v>10</v>
      </c>
      <c r="P50" s="71">
        <v>0</v>
      </c>
      <c r="Q50" s="74">
        <v>4</v>
      </c>
    </row>
    <row r="51" spans="1:17" ht="22.5" customHeight="1" x14ac:dyDescent="0.15">
      <c r="A51" s="92" t="s">
        <v>73</v>
      </c>
      <c r="B51" s="77"/>
      <c r="C51" s="62">
        <v>836</v>
      </c>
      <c r="D51" s="63">
        <v>179</v>
      </c>
      <c r="E51" s="63">
        <v>9</v>
      </c>
      <c r="F51" s="63">
        <v>14</v>
      </c>
      <c r="G51" s="64">
        <f t="shared" si="0"/>
        <v>1038</v>
      </c>
      <c r="H51" s="65"/>
      <c r="I51" s="66"/>
      <c r="J51" s="67">
        <v>167</v>
      </c>
      <c r="K51" s="68">
        <v>1621</v>
      </c>
      <c r="L51" s="69">
        <v>10</v>
      </c>
      <c r="M51" s="70">
        <v>10</v>
      </c>
      <c r="N51" s="70">
        <v>10</v>
      </c>
      <c r="O51" s="70">
        <v>10</v>
      </c>
      <c r="P51" s="71">
        <v>100</v>
      </c>
      <c r="Q51" s="74">
        <v>1</v>
      </c>
    </row>
    <row r="52" spans="1:17" ht="22.5" customHeight="1" x14ac:dyDescent="0.15">
      <c r="A52" s="76" t="s">
        <v>74</v>
      </c>
      <c r="B52" s="88"/>
      <c r="C52" s="62">
        <v>946</v>
      </c>
      <c r="D52" s="63">
        <v>63</v>
      </c>
      <c r="E52" s="63">
        <v>51</v>
      </c>
      <c r="F52" s="63">
        <v>10</v>
      </c>
      <c r="G52" s="64">
        <f t="shared" si="0"/>
        <v>1070</v>
      </c>
      <c r="H52" s="65"/>
      <c r="I52" s="66"/>
      <c r="J52" s="67">
        <v>374</v>
      </c>
      <c r="K52" s="68">
        <v>2021</v>
      </c>
      <c r="L52" s="69">
        <v>10</v>
      </c>
      <c r="M52" s="70">
        <v>10</v>
      </c>
      <c r="N52" s="70">
        <v>10</v>
      </c>
      <c r="O52" s="70">
        <v>10</v>
      </c>
      <c r="P52" s="71">
        <v>100</v>
      </c>
      <c r="Q52" s="74">
        <v>1</v>
      </c>
    </row>
    <row r="53" spans="1:17" ht="22.5" customHeight="1" x14ac:dyDescent="0.15">
      <c r="A53" s="78"/>
      <c r="B53" s="90" t="s">
        <v>75</v>
      </c>
      <c r="C53" s="62"/>
      <c r="D53" s="63"/>
      <c r="E53" s="63"/>
      <c r="F53" s="63"/>
      <c r="G53" s="64">
        <f t="shared" si="0"/>
        <v>0</v>
      </c>
      <c r="H53" s="65"/>
      <c r="I53" s="66"/>
      <c r="J53" s="67"/>
      <c r="K53" s="68"/>
      <c r="L53" s="69" t="s">
        <v>50</v>
      </c>
      <c r="M53" s="70" t="s">
        <v>50</v>
      </c>
      <c r="N53" s="70" t="s">
        <v>50</v>
      </c>
      <c r="O53" s="70" t="s">
        <v>50</v>
      </c>
      <c r="P53" s="71" t="s">
        <v>50</v>
      </c>
      <c r="Q53" s="74" t="s">
        <v>50</v>
      </c>
    </row>
    <row r="54" spans="1:17" ht="22.5" customHeight="1" x14ac:dyDescent="0.15">
      <c r="A54" s="78"/>
      <c r="B54" s="94" t="s">
        <v>76</v>
      </c>
      <c r="C54" s="62"/>
      <c r="D54" s="63"/>
      <c r="E54" s="63"/>
      <c r="F54" s="63"/>
      <c r="G54" s="64">
        <f t="shared" si="0"/>
        <v>0</v>
      </c>
      <c r="H54" s="65"/>
      <c r="I54" s="66"/>
      <c r="J54" s="67"/>
      <c r="K54" s="68"/>
      <c r="L54" s="69" t="s">
        <v>50</v>
      </c>
      <c r="M54" s="70" t="s">
        <v>50</v>
      </c>
      <c r="N54" s="70" t="s">
        <v>50</v>
      </c>
      <c r="O54" s="70" t="s">
        <v>50</v>
      </c>
      <c r="P54" s="71" t="s">
        <v>50</v>
      </c>
      <c r="Q54" s="74" t="s">
        <v>50</v>
      </c>
    </row>
    <row r="55" spans="1:17" ht="22.5" customHeight="1" x14ac:dyDescent="0.15">
      <c r="A55" s="76" t="s">
        <v>77</v>
      </c>
      <c r="B55" s="95"/>
      <c r="C55" s="62">
        <v>611</v>
      </c>
      <c r="D55" s="63"/>
      <c r="E55" s="63">
        <v>1</v>
      </c>
      <c r="F55" s="63"/>
      <c r="G55" s="64">
        <f t="shared" si="0"/>
        <v>612</v>
      </c>
      <c r="H55" s="65"/>
      <c r="I55" s="66"/>
      <c r="J55" s="67">
        <v>582</v>
      </c>
      <c r="K55" s="68">
        <v>2890</v>
      </c>
      <c r="L55" s="69">
        <v>10</v>
      </c>
      <c r="M55" s="70">
        <v>10</v>
      </c>
      <c r="N55" s="70">
        <v>10</v>
      </c>
      <c r="O55" s="70">
        <v>10</v>
      </c>
      <c r="P55" s="71">
        <v>20</v>
      </c>
      <c r="Q55" s="75">
        <v>1</v>
      </c>
    </row>
    <row r="56" spans="1:17" ht="22.5" customHeight="1" x14ac:dyDescent="0.15">
      <c r="A56" s="81"/>
      <c r="B56" s="96" t="s">
        <v>78</v>
      </c>
      <c r="C56" s="62"/>
      <c r="D56" s="63"/>
      <c r="E56" s="63"/>
      <c r="F56" s="63"/>
      <c r="G56" s="64">
        <f t="shared" si="0"/>
        <v>0</v>
      </c>
      <c r="H56" s="65"/>
      <c r="I56" s="66"/>
      <c r="J56" s="67"/>
      <c r="K56" s="68"/>
      <c r="L56" s="69" t="s">
        <v>50</v>
      </c>
      <c r="M56" s="70" t="s">
        <v>50</v>
      </c>
      <c r="N56" s="70" t="s">
        <v>50</v>
      </c>
      <c r="O56" s="70" t="s">
        <v>50</v>
      </c>
      <c r="P56" s="71" t="s">
        <v>50</v>
      </c>
      <c r="Q56" s="74" t="s">
        <v>50</v>
      </c>
    </row>
    <row r="57" spans="1:17" ht="22.5" customHeight="1" x14ac:dyDescent="0.15">
      <c r="A57" s="81"/>
      <c r="B57" s="97" t="s">
        <v>79</v>
      </c>
      <c r="C57" s="62"/>
      <c r="D57" s="63"/>
      <c r="E57" s="63"/>
      <c r="F57" s="63"/>
      <c r="G57" s="64">
        <f t="shared" si="0"/>
        <v>0</v>
      </c>
      <c r="H57" s="65"/>
      <c r="I57" s="66"/>
      <c r="J57" s="67"/>
      <c r="K57" s="68"/>
      <c r="L57" s="69" t="s">
        <v>50</v>
      </c>
      <c r="M57" s="70" t="s">
        <v>50</v>
      </c>
      <c r="N57" s="70" t="s">
        <v>50</v>
      </c>
      <c r="O57" s="70" t="s">
        <v>50</v>
      </c>
      <c r="P57" s="71" t="s">
        <v>50</v>
      </c>
      <c r="Q57" s="74" t="s">
        <v>50</v>
      </c>
    </row>
    <row r="58" spans="1:17" ht="22.5" customHeight="1" x14ac:dyDescent="0.15">
      <c r="A58" s="84"/>
      <c r="B58" s="97" t="s">
        <v>80</v>
      </c>
      <c r="C58" s="62"/>
      <c r="D58" s="63"/>
      <c r="E58" s="63"/>
      <c r="F58" s="63"/>
      <c r="G58" s="64">
        <f t="shared" si="0"/>
        <v>0</v>
      </c>
      <c r="H58" s="65"/>
      <c r="I58" s="66"/>
      <c r="J58" s="67">
        <v>4</v>
      </c>
      <c r="K58" s="68">
        <v>6</v>
      </c>
      <c r="L58" s="69">
        <v>10</v>
      </c>
      <c r="M58" s="70">
        <v>10</v>
      </c>
      <c r="N58" s="70">
        <v>10</v>
      </c>
      <c r="O58" s="70">
        <v>10</v>
      </c>
      <c r="P58" s="71">
        <v>20</v>
      </c>
      <c r="Q58" s="74">
        <v>1</v>
      </c>
    </row>
    <row r="59" spans="1:17" ht="22.5" customHeight="1" x14ac:dyDescent="0.15">
      <c r="A59" s="60" t="s">
        <v>81</v>
      </c>
      <c r="B59" s="95"/>
      <c r="C59" s="62">
        <v>2086</v>
      </c>
      <c r="D59" s="63">
        <v>72</v>
      </c>
      <c r="E59" s="63">
        <v>0</v>
      </c>
      <c r="F59" s="63">
        <v>2</v>
      </c>
      <c r="G59" s="64">
        <f t="shared" si="0"/>
        <v>2160</v>
      </c>
      <c r="H59" s="65"/>
      <c r="I59" s="66"/>
      <c r="J59" s="67">
        <v>224</v>
      </c>
      <c r="K59" s="68">
        <v>1818</v>
      </c>
      <c r="L59" s="69">
        <v>10</v>
      </c>
      <c r="M59" s="70">
        <v>10</v>
      </c>
      <c r="N59" s="70">
        <v>10</v>
      </c>
      <c r="O59" s="70">
        <v>10</v>
      </c>
      <c r="P59" s="71" t="s">
        <v>27</v>
      </c>
      <c r="Q59" s="74">
        <v>1.2</v>
      </c>
    </row>
    <row r="60" spans="1:17" ht="22.5" customHeight="1" x14ac:dyDescent="0.15">
      <c r="A60" s="60" t="s">
        <v>82</v>
      </c>
      <c r="B60" s="95"/>
      <c r="C60" s="98">
        <v>703</v>
      </c>
      <c r="D60" s="99"/>
      <c r="E60" s="99"/>
      <c r="F60" s="99"/>
      <c r="G60" s="64">
        <f t="shared" si="0"/>
        <v>703</v>
      </c>
      <c r="H60" s="65"/>
      <c r="I60" s="66"/>
      <c r="J60" s="100">
        <v>284</v>
      </c>
      <c r="K60" s="101">
        <v>4394</v>
      </c>
      <c r="L60" s="69">
        <v>10</v>
      </c>
      <c r="M60" s="70">
        <v>10</v>
      </c>
      <c r="N60" s="70">
        <v>10</v>
      </c>
      <c r="O60" s="70">
        <v>10</v>
      </c>
      <c r="P60" s="71" t="s">
        <v>27</v>
      </c>
      <c r="Q60" s="74">
        <v>1</v>
      </c>
    </row>
    <row r="61" spans="1:17" ht="22.5" customHeight="1" x14ac:dyDescent="0.15">
      <c r="A61" s="60" t="s">
        <v>83</v>
      </c>
      <c r="B61" s="61"/>
      <c r="C61" s="102">
        <v>5431</v>
      </c>
      <c r="D61" s="103">
        <v>259</v>
      </c>
      <c r="E61" s="104">
        <v>3</v>
      </c>
      <c r="F61" s="105">
        <v>0</v>
      </c>
      <c r="G61" s="104">
        <f t="shared" si="0"/>
        <v>5693</v>
      </c>
      <c r="H61" s="106" t="s">
        <v>25</v>
      </c>
      <c r="I61" s="107"/>
      <c r="J61" s="103">
        <v>777</v>
      </c>
      <c r="K61" s="68">
        <v>3023</v>
      </c>
      <c r="L61" s="108">
        <v>10</v>
      </c>
      <c r="M61" s="70">
        <v>10</v>
      </c>
      <c r="N61" s="70">
        <v>10</v>
      </c>
      <c r="O61" s="70">
        <v>10</v>
      </c>
      <c r="P61" s="71">
        <v>50</v>
      </c>
      <c r="Q61" s="109">
        <v>1.2</v>
      </c>
    </row>
    <row r="62" spans="1:17" ht="22.5" customHeight="1" x14ac:dyDescent="0.15">
      <c r="A62" s="76" t="s">
        <v>84</v>
      </c>
      <c r="B62" s="61"/>
      <c r="C62" s="62">
        <v>3382</v>
      </c>
      <c r="D62" s="110">
        <v>196</v>
      </c>
      <c r="E62" s="110">
        <v>2</v>
      </c>
      <c r="F62" s="110">
        <v>0</v>
      </c>
      <c r="G62" s="64">
        <f t="shared" si="0"/>
        <v>3580</v>
      </c>
      <c r="H62" s="65" t="s">
        <v>25</v>
      </c>
      <c r="I62" s="66">
        <v>48</v>
      </c>
      <c r="J62" s="111" t="s">
        <v>49</v>
      </c>
      <c r="K62" s="112">
        <v>13055</v>
      </c>
      <c r="L62" s="69">
        <v>10</v>
      </c>
      <c r="M62" s="70">
        <v>10</v>
      </c>
      <c r="N62" s="70">
        <v>10</v>
      </c>
      <c r="O62" s="70">
        <v>10</v>
      </c>
      <c r="P62" s="71">
        <v>50</v>
      </c>
      <c r="Q62" s="109">
        <v>1</v>
      </c>
    </row>
    <row r="63" spans="1:17" ht="22.5" customHeight="1" x14ac:dyDescent="0.15">
      <c r="A63" s="113"/>
      <c r="B63" s="114" t="s">
        <v>85</v>
      </c>
      <c r="C63" s="62"/>
      <c r="D63" s="63"/>
      <c r="E63" s="63"/>
      <c r="F63" s="63"/>
      <c r="G63" s="64">
        <f t="shared" si="0"/>
        <v>0</v>
      </c>
      <c r="H63" s="65"/>
      <c r="I63" s="66"/>
      <c r="J63" s="67"/>
      <c r="K63" s="68"/>
      <c r="L63" s="69" t="s">
        <v>50</v>
      </c>
      <c r="M63" s="70" t="s">
        <v>50</v>
      </c>
      <c r="N63" s="70" t="s">
        <v>50</v>
      </c>
      <c r="O63" s="70" t="s">
        <v>50</v>
      </c>
      <c r="P63" s="71" t="s">
        <v>50</v>
      </c>
      <c r="Q63" s="74" t="s">
        <v>50</v>
      </c>
    </row>
    <row r="64" spans="1:17" ht="22.5" customHeight="1" x14ac:dyDescent="0.15">
      <c r="A64" s="115"/>
      <c r="B64" s="94" t="s">
        <v>86</v>
      </c>
      <c r="C64" s="62"/>
      <c r="D64" s="63"/>
      <c r="E64" s="63"/>
      <c r="F64" s="63"/>
      <c r="G64" s="64">
        <f t="shared" si="0"/>
        <v>0</v>
      </c>
      <c r="H64" s="65"/>
      <c r="I64" s="66"/>
      <c r="J64" s="67"/>
      <c r="K64" s="68"/>
      <c r="L64" s="69" t="s">
        <v>50</v>
      </c>
      <c r="M64" s="70" t="s">
        <v>50</v>
      </c>
      <c r="N64" s="70" t="s">
        <v>50</v>
      </c>
      <c r="O64" s="70" t="s">
        <v>50</v>
      </c>
      <c r="P64" s="71" t="s">
        <v>50</v>
      </c>
      <c r="Q64" s="74" t="s">
        <v>50</v>
      </c>
    </row>
    <row r="65" spans="1:17" ht="22.5" customHeight="1" x14ac:dyDescent="0.15">
      <c r="A65" s="81"/>
      <c r="B65" s="94" t="s">
        <v>87</v>
      </c>
      <c r="C65" s="62"/>
      <c r="D65" s="63"/>
      <c r="E65" s="63"/>
      <c r="F65" s="63"/>
      <c r="G65" s="64"/>
      <c r="H65" s="65"/>
      <c r="I65" s="66"/>
      <c r="J65" s="67"/>
      <c r="K65" s="68"/>
      <c r="L65" s="69" t="s">
        <v>50</v>
      </c>
      <c r="M65" s="70" t="s">
        <v>50</v>
      </c>
      <c r="N65" s="70" t="s">
        <v>50</v>
      </c>
      <c r="O65" s="70" t="s">
        <v>50</v>
      </c>
      <c r="P65" s="71" t="s">
        <v>50</v>
      </c>
      <c r="Q65" s="74" t="s">
        <v>50</v>
      </c>
    </row>
    <row r="66" spans="1:17" ht="22.5" customHeight="1" x14ac:dyDescent="0.15">
      <c r="A66" s="78"/>
      <c r="B66" s="94" t="s">
        <v>88</v>
      </c>
      <c r="C66" s="62"/>
      <c r="D66" s="63"/>
      <c r="E66" s="63"/>
      <c r="F66" s="63"/>
      <c r="G66" s="64"/>
      <c r="H66" s="65"/>
      <c r="I66" s="66"/>
      <c r="J66" s="67"/>
      <c r="K66" s="68"/>
      <c r="L66" s="69" t="s">
        <v>50</v>
      </c>
      <c r="M66" s="70" t="s">
        <v>50</v>
      </c>
      <c r="N66" s="70" t="s">
        <v>50</v>
      </c>
      <c r="O66" s="70" t="s">
        <v>50</v>
      </c>
      <c r="P66" s="71" t="s">
        <v>50</v>
      </c>
      <c r="Q66" s="74" t="s">
        <v>50</v>
      </c>
    </row>
    <row r="67" spans="1:17" ht="22.5" customHeight="1" x14ac:dyDescent="0.15">
      <c r="A67" s="78"/>
      <c r="B67" s="94" t="s">
        <v>89</v>
      </c>
      <c r="C67" s="62"/>
      <c r="D67" s="63"/>
      <c r="E67" s="63"/>
      <c r="F67" s="63"/>
      <c r="G67" s="64"/>
      <c r="H67" s="65"/>
      <c r="I67" s="66"/>
      <c r="J67" s="67"/>
      <c r="K67" s="68"/>
      <c r="L67" s="69" t="s">
        <v>50</v>
      </c>
      <c r="M67" s="70" t="s">
        <v>50</v>
      </c>
      <c r="N67" s="70" t="s">
        <v>50</v>
      </c>
      <c r="O67" s="70" t="s">
        <v>50</v>
      </c>
      <c r="P67" s="71" t="s">
        <v>50</v>
      </c>
      <c r="Q67" s="74" t="s">
        <v>50</v>
      </c>
    </row>
    <row r="68" spans="1:17" ht="22.5" customHeight="1" x14ac:dyDescent="0.15">
      <c r="A68" s="78"/>
      <c r="B68" s="90" t="s">
        <v>90</v>
      </c>
      <c r="C68" s="62"/>
      <c r="D68" s="63"/>
      <c r="E68" s="63"/>
      <c r="F68" s="63"/>
      <c r="G68" s="64"/>
      <c r="H68" s="65"/>
      <c r="I68" s="66"/>
      <c r="J68" s="67"/>
      <c r="K68" s="68"/>
      <c r="L68" s="69" t="s">
        <v>50</v>
      </c>
      <c r="M68" s="70" t="s">
        <v>50</v>
      </c>
      <c r="N68" s="70" t="s">
        <v>50</v>
      </c>
      <c r="O68" s="70" t="s">
        <v>50</v>
      </c>
      <c r="P68" s="71" t="s">
        <v>50</v>
      </c>
      <c r="Q68" s="74" t="s">
        <v>50</v>
      </c>
    </row>
    <row r="69" spans="1:17" ht="22.5" customHeight="1" x14ac:dyDescent="0.15">
      <c r="A69" s="78"/>
      <c r="B69" s="94" t="s">
        <v>91</v>
      </c>
      <c r="C69" s="62"/>
      <c r="D69" s="63"/>
      <c r="E69" s="63"/>
      <c r="F69" s="63"/>
      <c r="G69" s="64"/>
      <c r="H69" s="65"/>
      <c r="I69" s="66"/>
      <c r="J69" s="67"/>
      <c r="K69" s="68"/>
      <c r="L69" s="69" t="s">
        <v>50</v>
      </c>
      <c r="M69" s="70" t="s">
        <v>50</v>
      </c>
      <c r="N69" s="70" t="s">
        <v>50</v>
      </c>
      <c r="O69" s="70" t="s">
        <v>50</v>
      </c>
      <c r="P69" s="71" t="s">
        <v>50</v>
      </c>
      <c r="Q69" s="74" t="s">
        <v>50</v>
      </c>
    </row>
    <row r="70" spans="1:17" ht="22.5" customHeight="1" x14ac:dyDescent="0.15">
      <c r="A70" s="78"/>
      <c r="B70" s="94" t="s">
        <v>92</v>
      </c>
      <c r="C70" s="62"/>
      <c r="D70" s="63"/>
      <c r="E70" s="63"/>
      <c r="F70" s="63"/>
      <c r="G70" s="64"/>
      <c r="H70" s="65"/>
      <c r="I70" s="66"/>
      <c r="J70" s="67"/>
      <c r="K70" s="68"/>
      <c r="L70" s="69" t="s">
        <v>50</v>
      </c>
      <c r="M70" s="70" t="s">
        <v>50</v>
      </c>
      <c r="N70" s="70" t="s">
        <v>50</v>
      </c>
      <c r="O70" s="70" t="s">
        <v>50</v>
      </c>
      <c r="P70" s="71" t="s">
        <v>50</v>
      </c>
      <c r="Q70" s="74" t="s">
        <v>50</v>
      </c>
    </row>
    <row r="71" spans="1:17" ht="22.5" customHeight="1" x14ac:dyDescent="0.15">
      <c r="A71" s="76" t="s">
        <v>93</v>
      </c>
      <c r="B71" s="95"/>
      <c r="C71" s="62">
        <v>5521</v>
      </c>
      <c r="D71" s="63">
        <v>396</v>
      </c>
      <c r="E71" s="63"/>
      <c r="F71" s="63">
        <v>1</v>
      </c>
      <c r="G71" s="64">
        <f t="shared" si="0"/>
        <v>5918</v>
      </c>
      <c r="H71" s="65"/>
      <c r="I71" s="66"/>
      <c r="J71" s="67">
        <v>646</v>
      </c>
      <c r="K71" s="68">
        <v>2975</v>
      </c>
      <c r="L71" s="69">
        <v>10</v>
      </c>
      <c r="M71" s="70">
        <v>10</v>
      </c>
      <c r="N71" s="70">
        <v>10</v>
      </c>
      <c r="O71" s="70">
        <v>10</v>
      </c>
      <c r="P71" s="71" t="s">
        <v>27</v>
      </c>
      <c r="Q71" s="74">
        <v>1</v>
      </c>
    </row>
    <row r="72" spans="1:17" ht="22.5" customHeight="1" x14ac:dyDescent="0.15">
      <c r="A72" s="84"/>
      <c r="B72" s="116" t="s">
        <v>94</v>
      </c>
      <c r="C72" s="62">
        <v>1573</v>
      </c>
      <c r="D72" s="63">
        <v>192</v>
      </c>
      <c r="E72" s="63">
        <v>0</v>
      </c>
      <c r="F72" s="63">
        <v>0</v>
      </c>
      <c r="G72" s="64">
        <f t="shared" si="0"/>
        <v>1765</v>
      </c>
      <c r="H72" s="65"/>
      <c r="I72" s="66"/>
      <c r="J72" s="67">
        <v>34</v>
      </c>
      <c r="K72" s="68">
        <v>85</v>
      </c>
      <c r="L72" s="69">
        <v>10</v>
      </c>
      <c r="M72" s="70">
        <v>10</v>
      </c>
      <c r="N72" s="70">
        <v>10</v>
      </c>
      <c r="O72" s="70">
        <v>10</v>
      </c>
      <c r="P72" s="71" t="s">
        <v>27</v>
      </c>
      <c r="Q72" s="74">
        <v>1</v>
      </c>
    </row>
    <row r="73" spans="1:17" ht="22.5" customHeight="1" x14ac:dyDescent="0.15">
      <c r="A73" s="60" t="s">
        <v>95</v>
      </c>
      <c r="B73" s="95"/>
      <c r="C73" s="62">
        <v>559</v>
      </c>
      <c r="D73" s="63">
        <v>40</v>
      </c>
      <c r="E73" s="63"/>
      <c r="F73" s="63"/>
      <c r="G73" s="64">
        <f t="shared" si="0"/>
        <v>599</v>
      </c>
      <c r="H73" s="65"/>
      <c r="I73" s="66"/>
      <c r="J73" s="67">
        <v>159</v>
      </c>
      <c r="K73" s="68">
        <v>3663</v>
      </c>
      <c r="L73" s="69">
        <v>10</v>
      </c>
      <c r="M73" s="70">
        <v>10</v>
      </c>
      <c r="N73" s="70">
        <v>10</v>
      </c>
      <c r="O73" s="70">
        <v>10</v>
      </c>
      <c r="P73" s="71" t="s">
        <v>27</v>
      </c>
      <c r="Q73" s="74">
        <v>1</v>
      </c>
    </row>
    <row r="74" spans="1:17" ht="22.5" customHeight="1" x14ac:dyDescent="0.15">
      <c r="A74" s="60" t="s">
        <v>96</v>
      </c>
      <c r="B74" s="95"/>
      <c r="C74" s="62">
        <v>910</v>
      </c>
      <c r="D74" s="63">
        <v>81</v>
      </c>
      <c r="E74" s="63"/>
      <c r="F74" s="63"/>
      <c r="G74" s="64">
        <f t="shared" si="0"/>
        <v>991</v>
      </c>
      <c r="H74" s="65"/>
      <c r="I74" s="66"/>
      <c r="J74" s="67">
        <v>79</v>
      </c>
      <c r="K74" s="68">
        <v>251</v>
      </c>
      <c r="L74" s="69">
        <v>10</v>
      </c>
      <c r="M74" s="70">
        <v>10</v>
      </c>
      <c r="N74" s="70">
        <v>10</v>
      </c>
      <c r="O74" s="70">
        <v>10</v>
      </c>
      <c r="P74" s="71" t="s">
        <v>27</v>
      </c>
      <c r="Q74" s="74">
        <v>1</v>
      </c>
    </row>
    <row r="75" spans="1:17" ht="22.5" customHeight="1" x14ac:dyDescent="0.15">
      <c r="A75" s="60" t="s">
        <v>97</v>
      </c>
      <c r="B75" s="95"/>
      <c r="C75" s="62">
        <v>846</v>
      </c>
      <c r="D75" s="63">
        <v>48</v>
      </c>
      <c r="E75" s="63">
        <v>0</v>
      </c>
      <c r="F75" s="63">
        <v>0</v>
      </c>
      <c r="G75" s="64">
        <f t="shared" ref="G75:G119" si="1">SUM(C75:F75)</f>
        <v>894</v>
      </c>
      <c r="H75" s="65"/>
      <c r="I75" s="66"/>
      <c r="J75" s="67">
        <v>67</v>
      </c>
      <c r="K75" s="68">
        <v>352</v>
      </c>
      <c r="L75" s="69">
        <v>10</v>
      </c>
      <c r="M75" s="70">
        <v>10</v>
      </c>
      <c r="N75" s="70">
        <v>10</v>
      </c>
      <c r="O75" s="70">
        <v>10</v>
      </c>
      <c r="P75" s="71" t="s">
        <v>27</v>
      </c>
      <c r="Q75" s="74">
        <v>1</v>
      </c>
    </row>
    <row r="76" spans="1:17" ht="22.5" customHeight="1" x14ac:dyDescent="0.15">
      <c r="A76" s="117" t="s">
        <v>98</v>
      </c>
      <c r="B76" s="118"/>
      <c r="C76" s="62">
        <v>144</v>
      </c>
      <c r="D76" s="63">
        <v>2</v>
      </c>
      <c r="E76" s="63">
        <v>3</v>
      </c>
      <c r="F76" s="63">
        <v>0</v>
      </c>
      <c r="G76" s="64">
        <f t="shared" si="1"/>
        <v>149</v>
      </c>
      <c r="H76" s="65"/>
      <c r="I76" s="66"/>
      <c r="J76" s="67">
        <v>342</v>
      </c>
      <c r="K76" s="68">
        <v>1978</v>
      </c>
      <c r="L76" s="69">
        <v>10</v>
      </c>
      <c r="M76" s="70">
        <v>10</v>
      </c>
      <c r="N76" s="70">
        <v>10</v>
      </c>
      <c r="O76" s="70">
        <v>10</v>
      </c>
      <c r="P76" s="87" t="s">
        <v>27</v>
      </c>
      <c r="Q76" s="74">
        <v>1</v>
      </c>
    </row>
    <row r="77" spans="1:17" ht="22.5" customHeight="1" x14ac:dyDescent="0.15">
      <c r="A77" s="84"/>
      <c r="B77" s="119" t="s">
        <v>99</v>
      </c>
      <c r="C77" s="62">
        <v>126</v>
      </c>
      <c r="D77" s="63">
        <v>18</v>
      </c>
      <c r="E77" s="63">
        <v>0</v>
      </c>
      <c r="F77" s="63">
        <v>0</v>
      </c>
      <c r="G77" s="64">
        <f t="shared" si="1"/>
        <v>144</v>
      </c>
      <c r="H77" s="65"/>
      <c r="I77" s="66"/>
      <c r="J77" s="67">
        <v>4</v>
      </c>
      <c r="K77" s="68">
        <v>19</v>
      </c>
      <c r="L77" s="69">
        <v>10</v>
      </c>
      <c r="M77" s="70">
        <v>10</v>
      </c>
      <c r="N77" s="70">
        <v>10</v>
      </c>
      <c r="O77" s="70">
        <v>10</v>
      </c>
      <c r="P77" s="87" t="s">
        <v>27</v>
      </c>
      <c r="Q77" s="74">
        <v>1</v>
      </c>
    </row>
    <row r="78" spans="1:17" ht="22.5" customHeight="1" x14ac:dyDescent="0.15">
      <c r="A78" s="60" t="s">
        <v>100</v>
      </c>
      <c r="B78" s="61"/>
      <c r="C78" s="62">
        <v>34</v>
      </c>
      <c r="D78" s="63">
        <v>1</v>
      </c>
      <c r="E78" s="63">
        <v>1</v>
      </c>
      <c r="F78" s="63">
        <v>0</v>
      </c>
      <c r="G78" s="64">
        <f t="shared" si="1"/>
        <v>36</v>
      </c>
      <c r="H78" s="65"/>
      <c r="I78" s="66">
        <v>0</v>
      </c>
      <c r="J78" s="67">
        <v>111</v>
      </c>
      <c r="K78" s="68">
        <v>642</v>
      </c>
      <c r="L78" s="69">
        <v>10</v>
      </c>
      <c r="M78" s="70">
        <v>10</v>
      </c>
      <c r="N78" s="70">
        <v>10</v>
      </c>
      <c r="O78" s="70">
        <v>10</v>
      </c>
      <c r="P78" s="87" t="s">
        <v>27</v>
      </c>
      <c r="Q78" s="74">
        <v>1</v>
      </c>
    </row>
    <row r="79" spans="1:17" ht="22.5" customHeight="1" x14ac:dyDescent="0.15">
      <c r="A79" s="60" t="s">
        <v>101</v>
      </c>
      <c r="B79" s="61"/>
      <c r="C79" s="62">
        <v>257</v>
      </c>
      <c r="D79" s="63">
        <v>6</v>
      </c>
      <c r="E79" s="63">
        <v>1</v>
      </c>
      <c r="F79" s="63"/>
      <c r="G79" s="64">
        <f t="shared" si="1"/>
        <v>264</v>
      </c>
      <c r="H79" s="65"/>
      <c r="I79" s="66"/>
      <c r="J79" s="67">
        <v>601</v>
      </c>
      <c r="K79" s="68">
        <v>4858</v>
      </c>
      <c r="L79" s="69">
        <v>10</v>
      </c>
      <c r="M79" s="70">
        <v>10</v>
      </c>
      <c r="N79" s="70">
        <v>10</v>
      </c>
      <c r="O79" s="70">
        <v>10</v>
      </c>
      <c r="P79" s="71" t="s">
        <v>27</v>
      </c>
      <c r="Q79" s="74">
        <v>2</v>
      </c>
    </row>
    <row r="80" spans="1:17" ht="22.5" customHeight="1" x14ac:dyDescent="0.15">
      <c r="A80" s="76" t="s">
        <v>102</v>
      </c>
      <c r="B80" s="95"/>
      <c r="C80" s="62">
        <v>2040</v>
      </c>
      <c r="D80" s="63">
        <v>4</v>
      </c>
      <c r="E80" s="63">
        <v>5</v>
      </c>
      <c r="F80" s="63">
        <v>0</v>
      </c>
      <c r="G80" s="64">
        <f t="shared" si="1"/>
        <v>2049</v>
      </c>
      <c r="H80" s="65"/>
      <c r="I80" s="66"/>
      <c r="J80" s="67">
        <v>921</v>
      </c>
      <c r="K80" s="68">
        <v>6144</v>
      </c>
      <c r="L80" s="69">
        <v>10</v>
      </c>
      <c r="M80" s="70">
        <v>10</v>
      </c>
      <c r="N80" s="70">
        <v>10</v>
      </c>
      <c r="O80" s="70">
        <v>10</v>
      </c>
      <c r="P80" s="71">
        <v>20</v>
      </c>
      <c r="Q80" s="74">
        <v>1.2</v>
      </c>
    </row>
    <row r="81" spans="1:17" ht="22.5" customHeight="1" x14ac:dyDescent="0.15">
      <c r="A81" s="120"/>
      <c r="B81" s="121" t="s">
        <v>103</v>
      </c>
      <c r="C81" s="62">
        <v>1395</v>
      </c>
      <c r="D81" s="63">
        <v>18</v>
      </c>
      <c r="E81" s="63">
        <v>0</v>
      </c>
      <c r="F81" s="63">
        <v>0</v>
      </c>
      <c r="G81" s="64">
        <f t="shared" si="1"/>
        <v>1413</v>
      </c>
      <c r="H81" s="65"/>
      <c r="I81" s="66"/>
      <c r="J81" s="67">
        <v>418</v>
      </c>
      <c r="K81" s="68">
        <v>1647</v>
      </c>
      <c r="L81" s="69" t="s">
        <v>50</v>
      </c>
      <c r="M81" s="70" t="s">
        <v>50</v>
      </c>
      <c r="N81" s="70" t="s">
        <v>50</v>
      </c>
      <c r="O81" s="70" t="s">
        <v>50</v>
      </c>
      <c r="P81" s="71" t="s">
        <v>50</v>
      </c>
      <c r="Q81" s="74">
        <v>1.2</v>
      </c>
    </row>
    <row r="82" spans="1:17" ht="22.5" customHeight="1" x14ac:dyDescent="0.15">
      <c r="A82" s="120"/>
      <c r="B82" s="121" t="s">
        <v>104</v>
      </c>
      <c r="C82" s="62">
        <v>329</v>
      </c>
      <c r="D82" s="63">
        <v>2</v>
      </c>
      <c r="E82" s="63">
        <v>1</v>
      </c>
      <c r="F82" s="63">
        <v>0</v>
      </c>
      <c r="G82" s="64">
        <f t="shared" si="1"/>
        <v>332</v>
      </c>
      <c r="H82" s="65"/>
      <c r="I82" s="66"/>
      <c r="J82" s="67">
        <v>7</v>
      </c>
      <c r="K82" s="68">
        <v>20</v>
      </c>
      <c r="L82" s="69" t="s">
        <v>50</v>
      </c>
      <c r="M82" s="70" t="s">
        <v>50</v>
      </c>
      <c r="N82" s="70" t="s">
        <v>50</v>
      </c>
      <c r="O82" s="70" t="s">
        <v>50</v>
      </c>
      <c r="P82" s="71" t="s">
        <v>50</v>
      </c>
      <c r="Q82" s="74">
        <v>1.2</v>
      </c>
    </row>
    <row r="83" spans="1:17" ht="22.5" customHeight="1" x14ac:dyDescent="0.15">
      <c r="A83" s="120"/>
      <c r="B83" s="121" t="s">
        <v>105</v>
      </c>
      <c r="C83" s="62">
        <v>27</v>
      </c>
      <c r="D83" s="63">
        <v>1</v>
      </c>
      <c r="E83" s="63">
        <v>0</v>
      </c>
      <c r="F83" s="63">
        <v>0</v>
      </c>
      <c r="G83" s="64">
        <f t="shared" si="1"/>
        <v>28</v>
      </c>
      <c r="H83" s="65"/>
      <c r="I83" s="66"/>
      <c r="J83" s="67">
        <v>71</v>
      </c>
      <c r="K83" s="68">
        <v>517</v>
      </c>
      <c r="L83" s="69" t="s">
        <v>50</v>
      </c>
      <c r="M83" s="70" t="s">
        <v>50</v>
      </c>
      <c r="N83" s="70" t="s">
        <v>50</v>
      </c>
      <c r="O83" s="70" t="s">
        <v>50</v>
      </c>
      <c r="P83" s="71" t="s">
        <v>50</v>
      </c>
      <c r="Q83" s="74">
        <v>1.2</v>
      </c>
    </row>
    <row r="84" spans="1:17" ht="22.5" customHeight="1" x14ac:dyDescent="0.15">
      <c r="A84" s="122"/>
      <c r="B84" s="123" t="s">
        <v>106</v>
      </c>
      <c r="C84" s="62">
        <v>962</v>
      </c>
      <c r="D84" s="63">
        <v>81</v>
      </c>
      <c r="E84" s="63">
        <v>0</v>
      </c>
      <c r="F84" s="63">
        <v>0</v>
      </c>
      <c r="G84" s="64">
        <f t="shared" si="1"/>
        <v>1043</v>
      </c>
      <c r="H84" s="65"/>
      <c r="I84" s="66"/>
      <c r="J84" s="67">
        <v>63</v>
      </c>
      <c r="K84" s="68">
        <v>360</v>
      </c>
      <c r="L84" s="69" t="s">
        <v>50</v>
      </c>
      <c r="M84" s="70" t="s">
        <v>50</v>
      </c>
      <c r="N84" s="70" t="s">
        <v>50</v>
      </c>
      <c r="O84" s="70" t="s">
        <v>50</v>
      </c>
      <c r="P84" s="71" t="s">
        <v>50</v>
      </c>
      <c r="Q84" s="74">
        <v>1.2</v>
      </c>
    </row>
    <row r="85" spans="1:17" ht="22.5" customHeight="1" x14ac:dyDescent="0.15">
      <c r="A85" s="73" t="s">
        <v>107</v>
      </c>
      <c r="B85" s="85"/>
      <c r="C85" s="62">
        <v>0</v>
      </c>
      <c r="D85" s="63">
        <v>0</v>
      </c>
      <c r="E85" s="63">
        <v>0</v>
      </c>
      <c r="F85" s="63">
        <v>0</v>
      </c>
      <c r="G85" s="64">
        <f>SUM(C85:F85)</f>
        <v>0</v>
      </c>
      <c r="H85" s="65"/>
      <c r="I85" s="66">
        <v>0</v>
      </c>
      <c r="J85" s="67">
        <v>31</v>
      </c>
      <c r="K85" s="68">
        <v>144</v>
      </c>
      <c r="L85" s="69">
        <v>20</v>
      </c>
      <c r="M85" s="70">
        <v>20</v>
      </c>
      <c r="N85" s="70">
        <v>20</v>
      </c>
      <c r="O85" s="70">
        <v>20</v>
      </c>
      <c r="P85" s="71">
        <v>200</v>
      </c>
      <c r="Q85" s="74">
        <v>1</v>
      </c>
    </row>
    <row r="86" spans="1:17" ht="22.5" customHeight="1" x14ac:dyDescent="0.15">
      <c r="A86" s="73" t="s">
        <v>108</v>
      </c>
      <c r="B86" s="85"/>
      <c r="C86" s="62"/>
      <c r="D86" s="63"/>
      <c r="E86" s="63"/>
      <c r="F86" s="63"/>
      <c r="G86" s="64">
        <f t="shared" si="1"/>
        <v>0</v>
      </c>
      <c r="H86" s="65"/>
      <c r="I86" s="66"/>
      <c r="J86" s="67">
        <v>49</v>
      </c>
      <c r="K86" s="68">
        <v>894</v>
      </c>
      <c r="L86" s="69">
        <v>10</v>
      </c>
      <c r="M86" s="70">
        <v>10</v>
      </c>
      <c r="N86" s="70">
        <v>10</v>
      </c>
      <c r="O86" s="70">
        <v>10</v>
      </c>
      <c r="P86" s="71">
        <v>50</v>
      </c>
      <c r="Q86" s="74">
        <v>1</v>
      </c>
    </row>
    <row r="87" spans="1:17" ht="22.5" customHeight="1" x14ac:dyDescent="0.15">
      <c r="A87" s="124" t="s">
        <v>109</v>
      </c>
      <c r="B87" s="125"/>
      <c r="C87" s="62">
        <v>1</v>
      </c>
      <c r="D87" s="63">
        <v>1</v>
      </c>
      <c r="E87" s="63"/>
      <c r="F87" s="63"/>
      <c r="G87" s="64">
        <f t="shared" si="1"/>
        <v>2</v>
      </c>
      <c r="H87" s="65"/>
      <c r="I87" s="66"/>
      <c r="J87" s="67">
        <v>710</v>
      </c>
      <c r="K87" s="68">
        <v>3424</v>
      </c>
      <c r="L87" s="69">
        <v>10</v>
      </c>
      <c r="M87" s="70" t="s">
        <v>50</v>
      </c>
      <c r="N87" s="70">
        <v>10</v>
      </c>
      <c r="O87" s="70" t="s">
        <v>50</v>
      </c>
      <c r="P87" s="71">
        <v>50</v>
      </c>
      <c r="Q87" s="74">
        <v>2</v>
      </c>
    </row>
    <row r="88" spans="1:17" ht="22.5" customHeight="1" x14ac:dyDescent="0.15">
      <c r="A88" s="124" t="s">
        <v>110</v>
      </c>
      <c r="B88" s="125"/>
      <c r="C88" s="62"/>
      <c r="D88" s="63"/>
      <c r="E88" s="63"/>
      <c r="F88" s="63"/>
      <c r="G88" s="64">
        <f>SUM(C88:F88)</f>
        <v>0</v>
      </c>
      <c r="H88" s="65"/>
      <c r="I88" s="66"/>
      <c r="J88" s="67">
        <v>82</v>
      </c>
      <c r="K88" s="68">
        <v>970</v>
      </c>
      <c r="L88" s="69">
        <v>10</v>
      </c>
      <c r="M88" s="70" t="s">
        <v>50</v>
      </c>
      <c r="N88" s="70">
        <v>10</v>
      </c>
      <c r="O88" s="70" t="s">
        <v>50</v>
      </c>
      <c r="P88" s="71" t="s">
        <v>50</v>
      </c>
      <c r="Q88" s="74">
        <v>1</v>
      </c>
    </row>
    <row r="89" spans="1:17" ht="22.5" customHeight="1" x14ac:dyDescent="0.15">
      <c r="A89" s="126" t="s">
        <v>111</v>
      </c>
      <c r="B89" s="127"/>
      <c r="C89" s="62">
        <v>240</v>
      </c>
      <c r="D89" s="63">
        <v>0</v>
      </c>
      <c r="E89" s="63">
        <v>0</v>
      </c>
      <c r="F89" s="63">
        <v>0</v>
      </c>
      <c r="G89" s="64">
        <f t="shared" si="1"/>
        <v>240</v>
      </c>
      <c r="H89" s="65"/>
      <c r="I89" s="66"/>
      <c r="J89" s="67">
        <v>135</v>
      </c>
      <c r="K89" s="68">
        <v>594</v>
      </c>
      <c r="L89" s="69">
        <v>20</v>
      </c>
      <c r="M89" s="70">
        <v>20</v>
      </c>
      <c r="N89" s="70">
        <v>20</v>
      </c>
      <c r="O89" s="70">
        <v>20</v>
      </c>
      <c r="P89" s="71" t="s">
        <v>112</v>
      </c>
      <c r="Q89" s="74">
        <v>1</v>
      </c>
    </row>
    <row r="90" spans="1:17" ht="22.5" customHeight="1" x14ac:dyDescent="0.15">
      <c r="A90" s="124" t="s">
        <v>113</v>
      </c>
      <c r="B90" s="125"/>
      <c r="C90" s="62">
        <v>1500</v>
      </c>
      <c r="D90" s="63"/>
      <c r="E90" s="63"/>
      <c r="F90" s="63"/>
      <c r="G90" s="64">
        <f t="shared" si="1"/>
        <v>1500</v>
      </c>
      <c r="H90" s="65"/>
      <c r="I90" s="66"/>
      <c r="J90" s="67">
        <v>720</v>
      </c>
      <c r="K90" s="68">
        <v>4006</v>
      </c>
      <c r="L90" s="69">
        <v>10</v>
      </c>
      <c r="M90" s="70">
        <v>10</v>
      </c>
      <c r="N90" s="70">
        <v>10</v>
      </c>
      <c r="O90" s="70">
        <v>10</v>
      </c>
      <c r="P90" s="71">
        <v>50</v>
      </c>
      <c r="Q90" s="74">
        <v>4</v>
      </c>
    </row>
    <row r="91" spans="1:17" ht="22.5" customHeight="1" x14ac:dyDescent="0.15">
      <c r="A91" s="124" t="s">
        <v>114</v>
      </c>
      <c r="B91" s="125"/>
      <c r="C91" s="62"/>
      <c r="D91" s="63"/>
      <c r="E91" s="63"/>
      <c r="F91" s="63"/>
      <c r="G91" s="64">
        <f t="shared" si="1"/>
        <v>0</v>
      </c>
      <c r="H91" s="65"/>
      <c r="I91" s="66"/>
      <c r="J91" s="67"/>
      <c r="K91" s="68">
        <v>7035</v>
      </c>
      <c r="L91" s="69">
        <v>10</v>
      </c>
      <c r="M91" s="70">
        <v>10</v>
      </c>
      <c r="N91" s="70">
        <v>10</v>
      </c>
      <c r="O91" s="70">
        <v>10</v>
      </c>
      <c r="P91" s="71">
        <v>50</v>
      </c>
      <c r="Q91" s="74">
        <v>2</v>
      </c>
    </row>
    <row r="92" spans="1:17" ht="22.5" customHeight="1" x14ac:dyDescent="0.15">
      <c r="A92" s="117" t="s">
        <v>115</v>
      </c>
      <c r="B92" s="128"/>
      <c r="C92" s="62" t="s">
        <v>49</v>
      </c>
      <c r="D92" s="63" t="s">
        <v>49</v>
      </c>
      <c r="E92" s="63" t="s">
        <v>49</v>
      </c>
      <c r="F92" s="63" t="s">
        <v>49</v>
      </c>
      <c r="G92" s="64">
        <f t="shared" si="1"/>
        <v>0</v>
      </c>
      <c r="H92" s="65"/>
      <c r="I92" s="66"/>
      <c r="J92" s="67">
        <v>370</v>
      </c>
      <c r="K92" s="68">
        <v>1117</v>
      </c>
      <c r="L92" s="69">
        <v>10</v>
      </c>
      <c r="M92" s="70">
        <v>10</v>
      </c>
      <c r="N92" s="70">
        <v>10</v>
      </c>
      <c r="O92" s="70">
        <v>10</v>
      </c>
      <c r="P92" s="71">
        <v>0</v>
      </c>
      <c r="Q92" s="74">
        <v>1</v>
      </c>
    </row>
    <row r="93" spans="1:17" ht="22.5" customHeight="1" x14ac:dyDescent="0.15">
      <c r="A93" s="117" t="s">
        <v>116</v>
      </c>
      <c r="B93" s="128"/>
      <c r="C93" s="62"/>
      <c r="D93" s="63"/>
      <c r="E93" s="63"/>
      <c r="F93" s="63"/>
      <c r="G93" s="64">
        <f t="shared" si="1"/>
        <v>0</v>
      </c>
      <c r="H93" s="65"/>
      <c r="I93" s="66"/>
      <c r="J93" s="67"/>
      <c r="K93" s="68"/>
      <c r="L93" s="69" t="s">
        <v>50</v>
      </c>
      <c r="M93" s="70" t="s">
        <v>50</v>
      </c>
      <c r="N93" s="70" t="s">
        <v>50</v>
      </c>
      <c r="O93" s="70" t="s">
        <v>50</v>
      </c>
      <c r="P93" s="71" t="s">
        <v>50</v>
      </c>
      <c r="Q93" s="74" t="s">
        <v>50</v>
      </c>
    </row>
    <row r="94" spans="1:17" ht="22.5" customHeight="1" x14ac:dyDescent="0.15">
      <c r="A94" s="124" t="s">
        <v>117</v>
      </c>
      <c r="B94" s="125"/>
      <c r="C94" s="62">
        <v>5</v>
      </c>
      <c r="D94" s="63">
        <v>1</v>
      </c>
      <c r="E94" s="63">
        <v>0</v>
      </c>
      <c r="F94" s="63">
        <v>0</v>
      </c>
      <c r="G94" s="64">
        <f t="shared" si="1"/>
        <v>6</v>
      </c>
      <c r="H94" s="65"/>
      <c r="I94" s="66"/>
      <c r="J94" s="67">
        <v>120</v>
      </c>
      <c r="K94" s="68">
        <v>425</v>
      </c>
      <c r="L94" s="69">
        <v>10</v>
      </c>
      <c r="M94" s="70">
        <v>10</v>
      </c>
      <c r="N94" s="70">
        <v>10</v>
      </c>
      <c r="O94" s="70">
        <v>10</v>
      </c>
      <c r="P94" s="71">
        <v>10</v>
      </c>
      <c r="Q94" s="74">
        <v>1</v>
      </c>
    </row>
    <row r="95" spans="1:17" ht="22.5" customHeight="1" x14ac:dyDescent="0.15">
      <c r="A95" s="124" t="s">
        <v>118</v>
      </c>
      <c r="B95" s="125"/>
      <c r="C95" s="62">
        <v>85</v>
      </c>
      <c r="D95" s="63">
        <v>2</v>
      </c>
      <c r="E95" s="63">
        <v>0</v>
      </c>
      <c r="F95" s="63">
        <v>0</v>
      </c>
      <c r="G95" s="64">
        <f t="shared" si="1"/>
        <v>87</v>
      </c>
      <c r="H95" s="65"/>
      <c r="I95" s="66"/>
      <c r="J95" s="67">
        <v>30</v>
      </c>
      <c r="K95" s="68">
        <v>132</v>
      </c>
      <c r="L95" s="69">
        <v>25</v>
      </c>
      <c r="M95" s="70">
        <v>25</v>
      </c>
      <c r="N95" s="70">
        <v>25</v>
      </c>
      <c r="O95" s="70">
        <v>25</v>
      </c>
      <c r="P95" s="71">
        <v>500</v>
      </c>
      <c r="Q95" s="75">
        <v>1</v>
      </c>
    </row>
    <row r="96" spans="1:17" ht="22.5" customHeight="1" x14ac:dyDescent="0.15">
      <c r="A96" s="124" t="s">
        <v>119</v>
      </c>
      <c r="B96" s="125"/>
      <c r="C96" s="62">
        <v>79</v>
      </c>
      <c r="D96" s="63">
        <v>18</v>
      </c>
      <c r="E96" s="63">
        <v>0</v>
      </c>
      <c r="F96" s="63">
        <v>0</v>
      </c>
      <c r="G96" s="64">
        <f t="shared" si="1"/>
        <v>97</v>
      </c>
      <c r="H96" s="65"/>
      <c r="I96" s="66"/>
      <c r="J96" s="67">
        <v>241</v>
      </c>
      <c r="K96" s="68">
        <v>875</v>
      </c>
      <c r="L96" s="69">
        <v>0</v>
      </c>
      <c r="M96" s="70">
        <v>0</v>
      </c>
      <c r="N96" s="70">
        <v>0</v>
      </c>
      <c r="O96" s="70">
        <v>0</v>
      </c>
      <c r="P96" s="71"/>
      <c r="Q96" s="75">
        <v>1</v>
      </c>
    </row>
    <row r="97" spans="1:17" ht="22.5" customHeight="1" x14ac:dyDescent="0.15">
      <c r="A97" s="124" t="s">
        <v>120</v>
      </c>
      <c r="B97" s="125"/>
      <c r="C97" s="62">
        <v>46</v>
      </c>
      <c r="D97" s="63">
        <v>7</v>
      </c>
      <c r="E97" s="63">
        <v>0</v>
      </c>
      <c r="F97" s="63">
        <v>0</v>
      </c>
      <c r="G97" s="64">
        <f t="shared" si="1"/>
        <v>53</v>
      </c>
      <c r="H97" s="65"/>
      <c r="I97" s="66"/>
      <c r="J97" s="67">
        <v>130</v>
      </c>
      <c r="K97" s="68">
        <v>760</v>
      </c>
      <c r="L97" s="69">
        <v>10</v>
      </c>
      <c r="M97" s="70">
        <v>10</v>
      </c>
      <c r="N97" s="70">
        <v>10</v>
      </c>
      <c r="O97" s="70">
        <v>10</v>
      </c>
      <c r="P97" s="71">
        <v>50</v>
      </c>
      <c r="Q97" s="74">
        <v>1</v>
      </c>
    </row>
    <row r="98" spans="1:17" ht="22.5" customHeight="1" x14ac:dyDescent="0.15">
      <c r="A98" s="124" t="s">
        <v>121</v>
      </c>
      <c r="B98" s="125"/>
      <c r="C98" s="62"/>
      <c r="D98" s="63"/>
      <c r="E98" s="63"/>
      <c r="F98" s="63"/>
      <c r="G98" s="64">
        <f t="shared" si="1"/>
        <v>0</v>
      </c>
      <c r="H98" s="65"/>
      <c r="I98" s="66"/>
      <c r="J98" s="67">
        <v>15</v>
      </c>
      <c r="K98" s="68">
        <v>71</v>
      </c>
      <c r="L98" s="69">
        <v>30</v>
      </c>
      <c r="M98" s="70" t="s">
        <v>50</v>
      </c>
      <c r="N98" s="70">
        <v>20</v>
      </c>
      <c r="O98" s="70" t="s">
        <v>50</v>
      </c>
      <c r="P98" s="71" t="s">
        <v>50</v>
      </c>
      <c r="Q98" s="74">
        <v>1</v>
      </c>
    </row>
    <row r="99" spans="1:17" ht="22.5" customHeight="1" x14ac:dyDescent="0.15">
      <c r="A99" s="129" t="s">
        <v>122</v>
      </c>
      <c r="B99" s="118"/>
      <c r="C99" s="62">
        <v>633</v>
      </c>
      <c r="D99" s="63"/>
      <c r="E99" s="63"/>
      <c r="F99" s="63"/>
      <c r="G99" s="64">
        <v>633</v>
      </c>
      <c r="H99" s="65"/>
      <c r="I99" s="66"/>
      <c r="J99" s="67"/>
      <c r="K99" s="68">
        <v>480</v>
      </c>
      <c r="L99" s="69">
        <v>10</v>
      </c>
      <c r="M99" s="70">
        <v>10</v>
      </c>
      <c r="N99" s="70">
        <v>10</v>
      </c>
      <c r="O99" s="70">
        <v>10</v>
      </c>
      <c r="P99" s="71">
        <v>40</v>
      </c>
      <c r="Q99" s="75" t="s">
        <v>123</v>
      </c>
    </row>
    <row r="100" spans="1:17" ht="22.5" customHeight="1" x14ac:dyDescent="0.15">
      <c r="A100" s="130" t="s">
        <v>124</v>
      </c>
      <c r="B100" s="131"/>
      <c r="C100" s="132">
        <v>93</v>
      </c>
      <c r="D100" s="110">
        <v>4</v>
      </c>
      <c r="E100" s="110">
        <v>1</v>
      </c>
      <c r="F100" s="110">
        <v>0</v>
      </c>
      <c r="G100" s="133">
        <f t="shared" si="1"/>
        <v>98</v>
      </c>
      <c r="H100" s="134"/>
      <c r="I100" s="135"/>
      <c r="J100" s="111">
        <v>58</v>
      </c>
      <c r="K100" s="112">
        <v>340</v>
      </c>
      <c r="L100" s="136">
        <v>10</v>
      </c>
      <c r="M100" s="137">
        <v>10</v>
      </c>
      <c r="N100" s="137">
        <v>10</v>
      </c>
      <c r="O100" s="137">
        <v>10</v>
      </c>
      <c r="P100" s="138" t="s">
        <v>27</v>
      </c>
      <c r="Q100" s="139">
        <v>1</v>
      </c>
    </row>
    <row r="101" spans="1:17" ht="22.5" customHeight="1" x14ac:dyDescent="0.15">
      <c r="A101" s="124" t="s">
        <v>125</v>
      </c>
      <c r="B101" s="125"/>
      <c r="C101" s="62">
        <v>70</v>
      </c>
      <c r="D101" s="63">
        <v>2</v>
      </c>
      <c r="E101" s="63"/>
      <c r="F101" s="63"/>
      <c r="G101" s="64">
        <f t="shared" si="1"/>
        <v>72</v>
      </c>
      <c r="H101" s="65"/>
      <c r="I101" s="66"/>
      <c r="J101" s="67">
        <v>90</v>
      </c>
      <c r="K101" s="68">
        <v>323</v>
      </c>
      <c r="L101" s="69">
        <v>10</v>
      </c>
      <c r="M101" s="70">
        <v>10</v>
      </c>
      <c r="N101" s="70">
        <v>10</v>
      </c>
      <c r="O101" s="70">
        <v>10</v>
      </c>
      <c r="P101" s="71">
        <v>50</v>
      </c>
      <c r="Q101" s="75">
        <v>1</v>
      </c>
    </row>
    <row r="102" spans="1:17" ht="22.5" customHeight="1" x14ac:dyDescent="0.15">
      <c r="A102" s="124" t="s">
        <v>126</v>
      </c>
      <c r="B102" s="125"/>
      <c r="C102" s="62">
        <v>91</v>
      </c>
      <c r="D102" s="63">
        <v>0</v>
      </c>
      <c r="E102" s="63">
        <v>0</v>
      </c>
      <c r="F102" s="63">
        <v>0</v>
      </c>
      <c r="G102" s="64">
        <f t="shared" si="1"/>
        <v>91</v>
      </c>
      <c r="H102" s="65"/>
      <c r="I102" s="66"/>
      <c r="J102" s="67">
        <v>270</v>
      </c>
      <c r="K102" s="68">
        <v>2032</v>
      </c>
      <c r="L102" s="69">
        <v>10</v>
      </c>
      <c r="M102" s="70">
        <v>10</v>
      </c>
      <c r="N102" s="70">
        <v>10</v>
      </c>
      <c r="O102" s="70">
        <v>10</v>
      </c>
      <c r="P102" s="71">
        <v>80</v>
      </c>
      <c r="Q102" s="75">
        <v>1</v>
      </c>
    </row>
    <row r="103" spans="1:17" ht="22.5" customHeight="1" x14ac:dyDescent="0.15">
      <c r="A103" s="124" t="s">
        <v>127</v>
      </c>
      <c r="B103" s="140"/>
      <c r="C103" s="62"/>
      <c r="D103" s="63"/>
      <c r="E103" s="63"/>
      <c r="F103" s="63"/>
      <c r="G103" s="64">
        <f t="shared" si="1"/>
        <v>0</v>
      </c>
      <c r="H103" s="65"/>
      <c r="I103" s="66"/>
      <c r="J103" s="67">
        <v>46</v>
      </c>
      <c r="K103" s="68">
        <v>188</v>
      </c>
      <c r="L103" s="108">
        <v>10</v>
      </c>
      <c r="M103" s="70" t="s">
        <v>50</v>
      </c>
      <c r="N103" s="70">
        <v>10</v>
      </c>
      <c r="O103" s="70" t="s">
        <v>50</v>
      </c>
      <c r="P103" s="71" t="s">
        <v>50</v>
      </c>
      <c r="Q103" s="75">
        <v>1</v>
      </c>
    </row>
    <row r="104" spans="1:17" ht="22.5" customHeight="1" x14ac:dyDescent="0.15">
      <c r="A104" s="124" t="s">
        <v>128</v>
      </c>
      <c r="B104" s="125"/>
      <c r="C104" s="62"/>
      <c r="D104" s="63"/>
      <c r="E104" s="63"/>
      <c r="F104" s="63"/>
      <c r="G104" s="64">
        <f t="shared" si="1"/>
        <v>0</v>
      </c>
      <c r="H104" s="65"/>
      <c r="I104" s="66"/>
      <c r="J104" s="111">
        <v>23</v>
      </c>
      <c r="K104" s="68">
        <v>54</v>
      </c>
      <c r="L104" s="69">
        <v>20</v>
      </c>
      <c r="M104" s="70">
        <v>20</v>
      </c>
      <c r="N104" s="70">
        <v>20</v>
      </c>
      <c r="O104" s="70">
        <v>20</v>
      </c>
      <c r="P104" s="141">
        <v>150</v>
      </c>
      <c r="Q104" s="75" t="s">
        <v>129</v>
      </c>
    </row>
    <row r="105" spans="1:17" ht="22.5" customHeight="1" x14ac:dyDescent="0.15">
      <c r="A105" s="124" t="s">
        <v>130</v>
      </c>
      <c r="B105" s="125"/>
      <c r="C105" s="62">
        <v>3</v>
      </c>
      <c r="D105" s="63"/>
      <c r="E105" s="63"/>
      <c r="F105" s="63"/>
      <c r="G105" s="64">
        <f t="shared" si="1"/>
        <v>3</v>
      </c>
      <c r="H105" s="65"/>
      <c r="I105" s="66"/>
      <c r="J105" s="67"/>
      <c r="K105" s="68"/>
      <c r="L105" s="69" t="s">
        <v>50</v>
      </c>
      <c r="M105" s="70" t="s">
        <v>50</v>
      </c>
      <c r="N105" s="70">
        <v>20</v>
      </c>
      <c r="O105" s="70" t="s">
        <v>50</v>
      </c>
      <c r="P105" s="71">
        <v>35</v>
      </c>
      <c r="Q105" s="75">
        <v>1</v>
      </c>
    </row>
    <row r="106" spans="1:17" ht="22.5" customHeight="1" x14ac:dyDescent="0.15">
      <c r="A106" s="124" t="s">
        <v>131</v>
      </c>
      <c r="B106" s="125"/>
      <c r="C106" s="62"/>
      <c r="D106" s="63"/>
      <c r="E106" s="63"/>
      <c r="F106" s="63"/>
      <c r="G106" s="64">
        <f t="shared" si="1"/>
        <v>0</v>
      </c>
      <c r="H106" s="65"/>
      <c r="I106" s="66"/>
      <c r="J106" s="67">
        <v>18</v>
      </c>
      <c r="K106" s="68">
        <v>52</v>
      </c>
      <c r="L106" s="69">
        <v>10</v>
      </c>
      <c r="M106" s="70">
        <v>10</v>
      </c>
      <c r="N106" s="70">
        <v>10</v>
      </c>
      <c r="O106" s="70">
        <v>10</v>
      </c>
      <c r="P106" s="71">
        <v>30</v>
      </c>
      <c r="Q106" s="75">
        <v>1</v>
      </c>
    </row>
    <row r="107" spans="1:17" ht="22.5" customHeight="1" x14ac:dyDescent="0.15">
      <c r="A107" s="129" t="s">
        <v>132</v>
      </c>
      <c r="B107" s="118"/>
      <c r="C107" s="62"/>
      <c r="D107" s="63"/>
      <c r="E107" s="63"/>
      <c r="F107" s="63"/>
      <c r="G107" s="64">
        <f t="shared" si="1"/>
        <v>0</v>
      </c>
      <c r="H107" s="65"/>
      <c r="I107" s="66"/>
      <c r="J107" s="67">
        <v>52</v>
      </c>
      <c r="K107" s="68">
        <v>183</v>
      </c>
      <c r="L107" s="69">
        <v>10</v>
      </c>
      <c r="M107" s="70">
        <v>10</v>
      </c>
      <c r="N107" s="70">
        <v>10</v>
      </c>
      <c r="O107" s="70">
        <v>10</v>
      </c>
      <c r="P107" s="71">
        <v>100</v>
      </c>
      <c r="Q107" s="75">
        <v>1</v>
      </c>
    </row>
    <row r="108" spans="1:17" ht="22.5" customHeight="1" x14ac:dyDescent="0.15">
      <c r="A108" s="129" t="s">
        <v>133</v>
      </c>
      <c r="B108" s="118"/>
      <c r="C108" s="62">
        <v>20</v>
      </c>
      <c r="D108" s="63">
        <v>0</v>
      </c>
      <c r="E108" s="63">
        <v>0</v>
      </c>
      <c r="F108" s="63">
        <v>0</v>
      </c>
      <c r="G108" s="64">
        <f t="shared" si="1"/>
        <v>20</v>
      </c>
      <c r="H108" s="65"/>
      <c r="I108" s="66">
        <v>0</v>
      </c>
      <c r="J108" s="67">
        <v>64</v>
      </c>
      <c r="K108" s="68">
        <v>160</v>
      </c>
      <c r="L108" s="69">
        <v>20</v>
      </c>
      <c r="M108" s="70">
        <v>20</v>
      </c>
      <c r="N108" s="70">
        <v>20</v>
      </c>
      <c r="O108" s="70">
        <v>20</v>
      </c>
      <c r="P108" s="71">
        <v>50</v>
      </c>
      <c r="Q108" s="75">
        <v>1</v>
      </c>
    </row>
    <row r="109" spans="1:17" ht="22.5" customHeight="1" x14ac:dyDescent="0.15">
      <c r="A109" s="129" t="s">
        <v>134</v>
      </c>
      <c r="B109" s="118"/>
      <c r="C109" s="62">
        <v>144</v>
      </c>
      <c r="D109" s="63"/>
      <c r="E109" s="63"/>
      <c r="F109" s="63"/>
      <c r="G109" s="64">
        <f t="shared" si="1"/>
        <v>144</v>
      </c>
      <c r="H109" s="65"/>
      <c r="I109" s="66"/>
      <c r="J109" s="67">
        <v>175</v>
      </c>
      <c r="K109" s="68">
        <v>437</v>
      </c>
      <c r="L109" s="69">
        <v>10</v>
      </c>
      <c r="M109" s="70">
        <v>10</v>
      </c>
      <c r="N109" s="70">
        <v>10</v>
      </c>
      <c r="O109" s="70">
        <v>10</v>
      </c>
      <c r="P109" s="71">
        <v>20</v>
      </c>
      <c r="Q109" s="75">
        <v>1</v>
      </c>
    </row>
    <row r="110" spans="1:17" ht="22.5" customHeight="1" x14ac:dyDescent="0.15">
      <c r="A110" s="129" t="s">
        <v>135</v>
      </c>
      <c r="B110" s="118"/>
      <c r="C110" s="62"/>
      <c r="D110" s="63"/>
      <c r="E110" s="63">
        <v>0</v>
      </c>
      <c r="F110" s="63">
        <v>3</v>
      </c>
      <c r="G110" s="64">
        <f t="shared" si="1"/>
        <v>3</v>
      </c>
      <c r="H110" s="65"/>
      <c r="I110" s="66"/>
      <c r="J110" s="67">
        <v>45</v>
      </c>
      <c r="K110" s="68">
        <v>300</v>
      </c>
      <c r="L110" s="69">
        <v>10</v>
      </c>
      <c r="M110" s="70">
        <v>10</v>
      </c>
      <c r="N110" s="70">
        <v>10</v>
      </c>
      <c r="O110" s="70">
        <v>10</v>
      </c>
      <c r="P110" s="71">
        <v>100</v>
      </c>
      <c r="Q110" s="75">
        <v>1</v>
      </c>
    </row>
    <row r="111" spans="1:17" ht="22.5" customHeight="1" x14ac:dyDescent="0.15">
      <c r="A111" s="129" t="s">
        <v>136</v>
      </c>
      <c r="B111" s="118"/>
      <c r="C111" s="62">
        <v>587</v>
      </c>
      <c r="D111" s="63">
        <v>6</v>
      </c>
      <c r="E111" s="63"/>
      <c r="F111" s="63"/>
      <c r="G111" s="64">
        <f t="shared" si="1"/>
        <v>593</v>
      </c>
      <c r="H111" s="65"/>
      <c r="I111" s="66"/>
      <c r="J111" s="67">
        <v>142</v>
      </c>
      <c r="K111" s="68">
        <v>1060</v>
      </c>
      <c r="L111" s="69">
        <v>10</v>
      </c>
      <c r="M111" s="70">
        <v>10</v>
      </c>
      <c r="N111" s="70">
        <v>10</v>
      </c>
      <c r="O111" s="70">
        <v>10</v>
      </c>
      <c r="P111" s="71">
        <v>10</v>
      </c>
      <c r="Q111" s="75">
        <v>1</v>
      </c>
    </row>
    <row r="112" spans="1:17" ht="22.5" customHeight="1" x14ac:dyDescent="0.15">
      <c r="A112" s="129" t="s">
        <v>137</v>
      </c>
      <c r="B112" s="118"/>
      <c r="C112" s="62" t="s">
        <v>49</v>
      </c>
      <c r="D112" s="63" t="s">
        <v>49</v>
      </c>
      <c r="E112" s="63" t="s">
        <v>49</v>
      </c>
      <c r="F112" s="63" t="s">
        <v>49</v>
      </c>
      <c r="G112" s="64">
        <f>SUM(C112:F112)</f>
        <v>0</v>
      </c>
      <c r="H112" s="65"/>
      <c r="I112" s="66"/>
      <c r="J112" s="67" t="s">
        <v>49</v>
      </c>
      <c r="K112" s="67" t="s">
        <v>49</v>
      </c>
      <c r="L112" s="69">
        <v>10</v>
      </c>
      <c r="M112" s="70">
        <v>10</v>
      </c>
      <c r="N112" s="70">
        <v>10</v>
      </c>
      <c r="O112" s="70">
        <v>10</v>
      </c>
      <c r="P112" s="71" t="s">
        <v>138</v>
      </c>
      <c r="Q112" s="74">
        <v>3</v>
      </c>
    </row>
    <row r="113" spans="1:17" ht="22.5" customHeight="1" x14ac:dyDescent="0.15">
      <c r="A113" s="129" t="s">
        <v>139</v>
      </c>
      <c r="B113" s="118"/>
      <c r="C113" s="62"/>
      <c r="D113" s="63"/>
      <c r="E113" s="63"/>
      <c r="F113" s="63"/>
      <c r="G113" s="64">
        <f t="shared" si="1"/>
        <v>0</v>
      </c>
      <c r="H113" s="65"/>
      <c r="I113" s="66"/>
      <c r="J113" s="67"/>
      <c r="K113" s="68"/>
      <c r="L113" s="69" t="s">
        <v>50</v>
      </c>
      <c r="M113" s="70" t="s">
        <v>50</v>
      </c>
      <c r="N113" s="70" t="s">
        <v>50</v>
      </c>
      <c r="O113" s="70" t="s">
        <v>50</v>
      </c>
      <c r="P113" s="71" t="s">
        <v>50</v>
      </c>
      <c r="Q113" s="74" t="s">
        <v>50</v>
      </c>
    </row>
    <row r="114" spans="1:17" ht="22.5" customHeight="1" x14ac:dyDescent="0.15">
      <c r="A114" s="129" t="s">
        <v>140</v>
      </c>
      <c r="B114" s="118"/>
      <c r="C114" s="62">
        <v>864</v>
      </c>
      <c r="D114" s="63">
        <v>0</v>
      </c>
      <c r="E114" s="63">
        <v>0</v>
      </c>
      <c r="F114" s="63">
        <v>0</v>
      </c>
      <c r="G114" s="64">
        <f t="shared" si="1"/>
        <v>864</v>
      </c>
      <c r="H114" s="65"/>
      <c r="I114" s="66"/>
      <c r="J114" s="67">
        <v>77</v>
      </c>
      <c r="K114" s="68">
        <v>255</v>
      </c>
      <c r="L114" s="69">
        <v>10</v>
      </c>
      <c r="M114" s="70">
        <v>10</v>
      </c>
      <c r="N114" s="70">
        <v>10</v>
      </c>
      <c r="O114" s="70">
        <v>10</v>
      </c>
      <c r="P114" s="71" t="s">
        <v>27</v>
      </c>
      <c r="Q114" s="75">
        <v>1</v>
      </c>
    </row>
    <row r="115" spans="1:17" ht="22.5" customHeight="1" x14ac:dyDescent="0.15">
      <c r="A115" s="129" t="s">
        <v>141</v>
      </c>
      <c r="B115" s="118"/>
      <c r="C115" s="102"/>
      <c r="D115" s="63"/>
      <c r="E115" s="63"/>
      <c r="F115" s="63"/>
      <c r="G115" s="64">
        <f t="shared" si="1"/>
        <v>0</v>
      </c>
      <c r="H115" s="65"/>
      <c r="I115" s="66"/>
      <c r="J115" s="67"/>
      <c r="K115" s="68"/>
      <c r="L115" s="69">
        <v>25</v>
      </c>
      <c r="M115" s="70">
        <v>25</v>
      </c>
      <c r="N115" s="70">
        <v>25</v>
      </c>
      <c r="O115" s="70">
        <v>25</v>
      </c>
      <c r="P115" s="71">
        <v>105</v>
      </c>
      <c r="Q115" s="75">
        <v>1</v>
      </c>
    </row>
    <row r="116" spans="1:17" ht="22.5" customHeight="1" x14ac:dyDescent="0.15">
      <c r="A116" s="124" t="s">
        <v>142</v>
      </c>
      <c r="B116" s="125"/>
      <c r="C116" s="62">
        <v>142</v>
      </c>
      <c r="D116" s="63">
        <v>1</v>
      </c>
      <c r="E116" s="63">
        <v>0</v>
      </c>
      <c r="F116" s="63">
        <v>0</v>
      </c>
      <c r="G116" s="64">
        <f t="shared" si="1"/>
        <v>143</v>
      </c>
      <c r="H116" s="65"/>
      <c r="I116" s="66"/>
      <c r="J116" s="67">
        <v>23</v>
      </c>
      <c r="K116" s="68">
        <v>73</v>
      </c>
      <c r="L116" s="69">
        <v>10</v>
      </c>
      <c r="M116" s="70">
        <v>10</v>
      </c>
      <c r="N116" s="70">
        <v>10</v>
      </c>
      <c r="O116" s="70">
        <v>10</v>
      </c>
      <c r="P116" s="71">
        <v>100</v>
      </c>
      <c r="Q116" s="75">
        <v>1</v>
      </c>
    </row>
    <row r="117" spans="1:17" ht="22.5" customHeight="1" x14ac:dyDescent="0.15">
      <c r="A117" s="73" t="s">
        <v>143</v>
      </c>
      <c r="B117" s="85"/>
      <c r="C117" s="62">
        <v>344</v>
      </c>
      <c r="D117" s="63">
        <v>12</v>
      </c>
      <c r="E117" s="63"/>
      <c r="F117" s="63"/>
      <c r="G117" s="64">
        <f t="shared" si="1"/>
        <v>356</v>
      </c>
      <c r="H117" s="65"/>
      <c r="I117" s="66"/>
      <c r="J117" s="67">
        <v>97</v>
      </c>
      <c r="K117" s="68">
        <v>222</v>
      </c>
      <c r="L117" s="69">
        <v>10</v>
      </c>
      <c r="M117" s="70">
        <v>10</v>
      </c>
      <c r="N117" s="70">
        <v>10</v>
      </c>
      <c r="O117" s="70">
        <v>10</v>
      </c>
      <c r="P117" s="142">
        <v>50</v>
      </c>
      <c r="Q117" s="75">
        <v>1</v>
      </c>
    </row>
    <row r="118" spans="1:17" ht="22.5" customHeight="1" x14ac:dyDescent="0.15">
      <c r="A118" s="73" t="s">
        <v>144</v>
      </c>
      <c r="B118" s="85"/>
      <c r="C118" s="62">
        <v>24</v>
      </c>
      <c r="D118" s="63"/>
      <c r="E118" s="63"/>
      <c r="F118" s="63"/>
      <c r="G118" s="64">
        <f t="shared" si="1"/>
        <v>24</v>
      </c>
      <c r="H118" s="65"/>
      <c r="I118" s="66"/>
      <c r="J118" s="67">
        <v>18</v>
      </c>
      <c r="K118" s="68">
        <v>88</v>
      </c>
      <c r="L118" s="69">
        <v>10</v>
      </c>
      <c r="M118" s="70" t="s">
        <v>50</v>
      </c>
      <c r="N118" s="70">
        <v>10</v>
      </c>
      <c r="O118" s="70" t="s">
        <v>50</v>
      </c>
      <c r="P118" s="142">
        <v>50</v>
      </c>
      <c r="Q118" s="75">
        <v>1</v>
      </c>
    </row>
    <row r="119" spans="1:17" ht="22.5" customHeight="1" x14ac:dyDescent="0.15">
      <c r="A119" s="129" t="s">
        <v>145</v>
      </c>
      <c r="B119" s="118"/>
      <c r="C119" s="62">
        <v>157</v>
      </c>
      <c r="D119" s="63">
        <v>2</v>
      </c>
      <c r="E119" s="63">
        <v>1</v>
      </c>
      <c r="F119" s="63">
        <v>0</v>
      </c>
      <c r="G119" s="64">
        <f t="shared" si="1"/>
        <v>160</v>
      </c>
      <c r="H119" s="65"/>
      <c r="I119" s="66"/>
      <c r="J119" s="67">
        <v>15</v>
      </c>
      <c r="K119" s="68">
        <v>109</v>
      </c>
      <c r="L119" s="69">
        <v>10</v>
      </c>
      <c r="M119" s="70">
        <v>10</v>
      </c>
      <c r="N119" s="70">
        <v>10</v>
      </c>
      <c r="O119" s="70">
        <v>10</v>
      </c>
      <c r="P119" s="71">
        <v>20</v>
      </c>
      <c r="Q119" s="75">
        <v>1</v>
      </c>
    </row>
    <row r="120" spans="1:17" ht="22.5" customHeight="1" x14ac:dyDescent="0.15">
      <c r="A120" s="129" t="s">
        <v>146</v>
      </c>
      <c r="B120" s="118"/>
      <c r="C120" s="62">
        <v>6</v>
      </c>
      <c r="D120" s="63"/>
      <c r="E120" s="63"/>
      <c r="F120" s="63"/>
      <c r="G120" s="64">
        <f>SUM(C120:F120)</f>
        <v>6</v>
      </c>
      <c r="H120" s="65"/>
      <c r="I120" s="66"/>
      <c r="J120" s="67">
        <v>34</v>
      </c>
      <c r="K120" s="68">
        <v>115</v>
      </c>
      <c r="L120" s="69">
        <v>10</v>
      </c>
      <c r="M120" s="70">
        <v>10</v>
      </c>
      <c r="N120" s="70">
        <v>10</v>
      </c>
      <c r="O120" s="70">
        <v>10</v>
      </c>
      <c r="P120" s="71">
        <v>70</v>
      </c>
      <c r="Q120" s="75">
        <v>1</v>
      </c>
    </row>
    <row r="121" spans="1:17" ht="22.5" customHeight="1" x14ac:dyDescent="0.15">
      <c r="A121" s="129" t="s">
        <v>147</v>
      </c>
      <c r="B121" s="118"/>
      <c r="C121" s="62">
        <v>282</v>
      </c>
      <c r="D121" s="63">
        <v>8</v>
      </c>
      <c r="E121" s="63">
        <v>0</v>
      </c>
      <c r="F121" s="63"/>
      <c r="G121" s="64">
        <f>SUM(C121:F121)</f>
        <v>290</v>
      </c>
      <c r="H121" s="65"/>
      <c r="I121" s="66"/>
      <c r="J121" s="67">
        <v>71</v>
      </c>
      <c r="K121" s="68">
        <v>253</v>
      </c>
      <c r="L121" s="69">
        <v>10</v>
      </c>
      <c r="M121" s="70">
        <v>10</v>
      </c>
      <c r="N121" s="70">
        <v>10</v>
      </c>
      <c r="O121" s="70">
        <v>10</v>
      </c>
      <c r="P121" s="71">
        <v>80</v>
      </c>
      <c r="Q121" s="74">
        <v>1</v>
      </c>
    </row>
    <row r="122" spans="1:17" ht="22.5" customHeight="1" x14ac:dyDescent="0.15">
      <c r="A122" s="129" t="s">
        <v>148</v>
      </c>
      <c r="B122" s="118"/>
      <c r="C122" s="62">
        <v>781</v>
      </c>
      <c r="D122" s="63">
        <v>105</v>
      </c>
      <c r="E122" s="63">
        <v>0</v>
      </c>
      <c r="F122" s="63">
        <v>1</v>
      </c>
      <c r="G122" s="64">
        <f>SUM(C122:F122)</f>
        <v>887</v>
      </c>
      <c r="H122" s="65"/>
      <c r="I122" s="66"/>
      <c r="J122" s="67">
        <v>74</v>
      </c>
      <c r="K122" s="68">
        <v>624</v>
      </c>
      <c r="L122" s="69">
        <v>10</v>
      </c>
      <c r="M122" s="70">
        <v>10</v>
      </c>
      <c r="N122" s="70">
        <v>10</v>
      </c>
      <c r="O122" s="70">
        <v>10</v>
      </c>
      <c r="P122" s="142">
        <v>50</v>
      </c>
      <c r="Q122" s="74">
        <v>1</v>
      </c>
    </row>
    <row r="123" spans="1:17" ht="22.5" customHeight="1" x14ac:dyDescent="0.15">
      <c r="A123" s="129" t="s">
        <v>149</v>
      </c>
      <c r="B123" s="118"/>
      <c r="C123" s="62">
        <v>285</v>
      </c>
      <c r="D123" s="63">
        <v>4</v>
      </c>
      <c r="E123" s="63">
        <v>0</v>
      </c>
      <c r="F123" s="63">
        <v>1</v>
      </c>
      <c r="G123" s="64">
        <f>SUM(C123:F123)</f>
        <v>290</v>
      </c>
      <c r="H123" s="65"/>
      <c r="I123" s="66"/>
      <c r="J123" s="67">
        <v>11</v>
      </c>
      <c r="K123" s="68">
        <v>42</v>
      </c>
      <c r="L123" s="69">
        <v>10</v>
      </c>
      <c r="M123" s="70">
        <v>10</v>
      </c>
      <c r="N123" s="70">
        <v>10</v>
      </c>
      <c r="O123" s="70">
        <v>10</v>
      </c>
      <c r="P123" s="142">
        <v>50</v>
      </c>
      <c r="Q123" s="75">
        <v>1</v>
      </c>
    </row>
    <row r="124" spans="1:17" ht="22.5" customHeight="1" thickBot="1" x14ac:dyDescent="0.2">
      <c r="A124" s="143" t="s">
        <v>150</v>
      </c>
      <c r="B124" s="144"/>
      <c r="C124" s="145">
        <v>71</v>
      </c>
      <c r="D124" s="146"/>
      <c r="E124" s="146"/>
      <c r="F124" s="146"/>
      <c r="G124" s="147">
        <f>SUM(C124:F124)</f>
        <v>71</v>
      </c>
      <c r="H124" s="148" t="s">
        <v>25</v>
      </c>
      <c r="I124" s="149">
        <v>16</v>
      </c>
      <c r="J124" s="100">
        <v>140</v>
      </c>
      <c r="K124" s="101">
        <v>1814</v>
      </c>
      <c r="L124" s="69">
        <v>10</v>
      </c>
      <c r="M124" s="70">
        <v>10</v>
      </c>
      <c r="N124" s="70">
        <v>10</v>
      </c>
      <c r="O124" s="70">
        <v>10</v>
      </c>
      <c r="P124" s="71">
        <v>50</v>
      </c>
      <c r="Q124" s="75">
        <v>1</v>
      </c>
    </row>
    <row r="125" spans="1:17" ht="22.5" customHeight="1" thickTop="1" x14ac:dyDescent="0.15">
      <c r="A125" s="150" t="s">
        <v>151</v>
      </c>
      <c r="B125" s="151"/>
      <c r="C125" s="152">
        <f>SUM(C8:C124)</f>
        <v>76667</v>
      </c>
      <c r="D125" s="153">
        <f>SUM(D8:D124)</f>
        <v>7459</v>
      </c>
      <c r="E125" s="153">
        <f>SUM(E8:E124)</f>
        <v>204</v>
      </c>
      <c r="F125" s="153">
        <f>SUM(F8:F124)</f>
        <v>360</v>
      </c>
      <c r="G125" s="154">
        <f>SUM(G8:G124)</f>
        <v>84690</v>
      </c>
      <c r="H125" s="155">
        <f>COUNTIF(H8:H124,"○")</f>
        <v>9</v>
      </c>
      <c r="I125" s="156">
        <f>SUM(I8:I124)</f>
        <v>1148</v>
      </c>
      <c r="J125" s="157">
        <f>SUM(J8:J124)</f>
        <v>30726</v>
      </c>
      <c r="K125" s="157">
        <f>SUM(K8:K124)</f>
        <v>261123</v>
      </c>
      <c r="L125" s="158"/>
      <c r="M125" s="159"/>
      <c r="N125" s="159"/>
      <c r="O125" s="159"/>
      <c r="P125" s="160"/>
      <c r="Q125" s="160"/>
    </row>
    <row r="126" spans="1:17" x14ac:dyDescent="0.15">
      <c r="P126" s="161"/>
      <c r="Q126" s="162"/>
    </row>
    <row r="127" spans="1:17" x14ac:dyDescent="0.15">
      <c r="A127" s="163" t="s">
        <v>152</v>
      </c>
      <c r="P127" s="161"/>
      <c r="Q127" s="162"/>
    </row>
    <row r="128" spans="1:17" x14ac:dyDescent="0.15">
      <c r="P128" s="162"/>
      <c r="Q128" s="162"/>
    </row>
  </sheetData>
  <mergeCells count="89">
    <mergeCell ref="A125:B125"/>
    <mergeCell ref="A119:B119"/>
    <mergeCell ref="A120:B120"/>
    <mergeCell ref="A121:B121"/>
    <mergeCell ref="A122:B122"/>
    <mergeCell ref="A123:B123"/>
    <mergeCell ref="A124:B124"/>
    <mergeCell ref="A113:B113"/>
    <mergeCell ref="A114:B114"/>
    <mergeCell ref="A115:B115"/>
    <mergeCell ref="A116:B116"/>
    <mergeCell ref="A117:B117"/>
    <mergeCell ref="A118:B118"/>
    <mergeCell ref="A107:B107"/>
    <mergeCell ref="A108:B108"/>
    <mergeCell ref="A109:B109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A79:B79"/>
    <mergeCell ref="A80:B80"/>
    <mergeCell ref="A85:B85"/>
    <mergeCell ref="A86:B86"/>
    <mergeCell ref="A87:B87"/>
    <mergeCell ref="A88:B88"/>
    <mergeCell ref="A71:B71"/>
    <mergeCell ref="A73:B73"/>
    <mergeCell ref="A74:B74"/>
    <mergeCell ref="A75:B75"/>
    <mergeCell ref="A76:B76"/>
    <mergeCell ref="A78:B78"/>
    <mergeCell ref="A52:B52"/>
    <mergeCell ref="A55:B55"/>
    <mergeCell ref="A59:B59"/>
    <mergeCell ref="A60:B60"/>
    <mergeCell ref="A61:B61"/>
    <mergeCell ref="A62:B62"/>
    <mergeCell ref="A45:B45"/>
    <mergeCell ref="A46:B46"/>
    <mergeCell ref="A48:B48"/>
    <mergeCell ref="A49:B49"/>
    <mergeCell ref="A50:B50"/>
    <mergeCell ref="A51:B51"/>
    <mergeCell ref="A23:B23"/>
    <mergeCell ref="A24:B24"/>
    <mergeCell ref="A25:B25"/>
    <mergeCell ref="A26:B26"/>
    <mergeCell ref="A27:B27"/>
    <mergeCell ref="A44:B44"/>
    <mergeCell ref="Q5:Q7"/>
    <mergeCell ref="A8:B8"/>
    <mergeCell ref="A9:B9"/>
    <mergeCell ref="A10:B10"/>
    <mergeCell ref="A11:B11"/>
    <mergeCell ref="A22:B22"/>
    <mergeCell ref="G5:G6"/>
    <mergeCell ref="H5:H6"/>
    <mergeCell ref="I5:I6"/>
    <mergeCell ref="J5:J6"/>
    <mergeCell ref="K5:K6"/>
    <mergeCell ref="L5:P5"/>
    <mergeCell ref="A3:B7"/>
    <mergeCell ref="C3:I3"/>
    <mergeCell ref="J3:P4"/>
    <mergeCell ref="Q3:Q4"/>
    <mergeCell ref="C4:G4"/>
    <mergeCell ref="H4:I4"/>
    <mergeCell ref="C5:C6"/>
    <mergeCell ref="D5:D6"/>
    <mergeCell ref="E5:E6"/>
    <mergeCell ref="F5:F6"/>
  </mergeCells>
  <phoneticPr fontId="3"/>
  <printOptions horizontalCentered="1"/>
  <pageMargins left="0.59055118110236227" right="0.59055118110236227" top="0.55118110236220474" bottom="0.59055118110236227" header="0.31496062992125984" footer="0.31496062992125984"/>
  <pageSetup paperSize="9" firstPageNumber="26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7調査相談・複写</vt:lpstr>
      <vt:lpstr>'7調査相談・複写'!Print_Titles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2018-09-29T01:50:59Z</dcterms:created>
  <dcterms:modified xsi:type="dcterms:W3CDTF">2018-09-29T01:51:56Z</dcterms:modified>
</cp:coreProperties>
</file>