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260" tabRatio="928" activeTab="0"/>
  </bookViews>
  <sheets>
    <sheet name="5資料" sheetId="1" r:id="rId1"/>
  </sheets>
  <definedNames>
    <definedName name="_xlnm.Print_Area" localSheetId="0">'5資料'!$A$1:$O$150</definedName>
    <definedName name="_xlnm.Print_Titles" localSheetId="0">'5資料'!$2:$6</definedName>
  </definedNames>
  <calcPr fullCalcOnLoad="1"/>
</workbook>
</file>

<file path=xl/sharedStrings.xml><?xml version="1.0" encoding="utf-8"?>
<sst xmlns="http://schemas.openxmlformats.org/spreadsheetml/2006/main" count="144" uniqueCount="134">
  <si>
    <t>年間受入冊数</t>
  </si>
  <si>
    <t>開架図書冊数</t>
  </si>
  <si>
    <t>開架率</t>
  </si>
  <si>
    <t>年間除籍冊数</t>
  </si>
  <si>
    <t>受入雑誌数</t>
  </si>
  <si>
    <t>受入新聞数</t>
  </si>
  <si>
    <t>うち児童</t>
  </si>
  <si>
    <t>うち外国語</t>
  </si>
  <si>
    <t>うち外国語</t>
  </si>
  <si>
    <t>冊</t>
  </si>
  <si>
    <t>冊</t>
  </si>
  <si>
    <t>種</t>
  </si>
  <si>
    <t>中山文庫</t>
  </si>
  <si>
    <t>上田情報ライブラリー</t>
  </si>
  <si>
    <t>うち購入
冊数</t>
  </si>
  <si>
    <t>％</t>
  </si>
  <si>
    <t>館名</t>
  </si>
  <si>
    <t>羽場分館</t>
  </si>
  <si>
    <t>丸山分館</t>
  </si>
  <si>
    <t>東野分館</t>
  </si>
  <si>
    <t>上村分館</t>
  </si>
  <si>
    <t>南信濃分館</t>
  </si>
  <si>
    <t>松川村</t>
  </si>
  <si>
    <t>波田</t>
  </si>
  <si>
    <t>安曇野市中央</t>
  </si>
  <si>
    <t>豊科</t>
  </si>
  <si>
    <t>三郷</t>
  </si>
  <si>
    <t>堀金</t>
  </si>
  <si>
    <t>明科</t>
  </si>
  <si>
    <t>　　　(奉仕対象人口合計は図書館設置自治体分のみ、県立長野図書館の奉仕対象人口数は除きました）</t>
  </si>
  <si>
    <t>更埴西</t>
  </si>
  <si>
    <t>上 田 市 立 真 田　</t>
  </si>
  <si>
    <t>※ 人口１人当蔵書冊数＝蔵書冊数/奉仕対象人口</t>
  </si>
  <si>
    <t>ライブラリー８２</t>
  </si>
  <si>
    <t>サングリモ中込</t>
  </si>
  <si>
    <t>５ 資料</t>
  </si>
  <si>
    <t>座光寺分館</t>
  </si>
  <si>
    <t>松尾分館</t>
  </si>
  <si>
    <t>下久堅分館</t>
  </si>
  <si>
    <t>上久堅分館</t>
  </si>
  <si>
    <t>千代分館</t>
  </si>
  <si>
    <t>龍江分館</t>
  </si>
  <si>
    <t>竜丘分館</t>
  </si>
  <si>
    <t>川路分館</t>
  </si>
  <si>
    <t>三穂分館</t>
  </si>
  <si>
    <t>山本分館</t>
  </si>
  <si>
    <t>伊賀良分館</t>
  </si>
  <si>
    <t>松川町</t>
  </si>
  <si>
    <t>信州風樹文庫</t>
  </si>
  <si>
    <t>東伊那分館</t>
  </si>
  <si>
    <t>中沢分館</t>
  </si>
  <si>
    <t>北部分館</t>
  </si>
  <si>
    <t>西部分館</t>
  </si>
  <si>
    <t>豊田分館</t>
  </si>
  <si>
    <t>広丘分館</t>
  </si>
  <si>
    <t>北小野分館</t>
  </si>
  <si>
    <t>片丘分館</t>
  </si>
  <si>
    <t>塩尻東分館</t>
  </si>
  <si>
    <t>宗賀分館</t>
  </si>
  <si>
    <t>洗馬分館</t>
  </si>
  <si>
    <t>吉田分館</t>
  </si>
  <si>
    <t>楢川分館</t>
  </si>
  <si>
    <t>原村</t>
  </si>
  <si>
    <t>山形村</t>
  </si>
  <si>
    <t>上田市立丸子</t>
  </si>
  <si>
    <t>県立長野</t>
  </si>
  <si>
    <t>長野市立長野</t>
  </si>
  <si>
    <t>長野市立南部</t>
  </si>
  <si>
    <t>松本市中央</t>
  </si>
  <si>
    <t>あがたの森</t>
  </si>
  <si>
    <t>西部</t>
  </si>
  <si>
    <t>南部</t>
  </si>
  <si>
    <t>寿台</t>
  </si>
  <si>
    <t>本郷</t>
  </si>
  <si>
    <t>島内</t>
  </si>
  <si>
    <t>空港</t>
  </si>
  <si>
    <t>上田市立上田</t>
  </si>
  <si>
    <t>市立岡谷</t>
  </si>
  <si>
    <t>飯田市立中央</t>
  </si>
  <si>
    <t>上郷</t>
  </si>
  <si>
    <t>鼎</t>
  </si>
  <si>
    <t>諏訪市</t>
  </si>
  <si>
    <t>市立須坂</t>
  </si>
  <si>
    <t>市立小諸</t>
  </si>
  <si>
    <t>伊那市立伊那</t>
  </si>
  <si>
    <t>伊那市立高遠町</t>
  </si>
  <si>
    <t>駒ケ根市立</t>
  </si>
  <si>
    <t>中野市立</t>
  </si>
  <si>
    <t>市立大町</t>
  </si>
  <si>
    <t>市立飯山</t>
  </si>
  <si>
    <t>茅野市</t>
  </si>
  <si>
    <t>塩尻市立</t>
  </si>
  <si>
    <t>佐久市立中央</t>
  </si>
  <si>
    <t>佐久市立臼田</t>
  </si>
  <si>
    <t>佐久市立浅科</t>
  </si>
  <si>
    <t>佐久市立望月</t>
  </si>
  <si>
    <t>千曲市立更埴</t>
  </si>
  <si>
    <t>千曲市立戸倉</t>
  </si>
  <si>
    <t>東御市立</t>
  </si>
  <si>
    <t>佐久穂町立</t>
  </si>
  <si>
    <t>軽井沢町立</t>
  </si>
  <si>
    <t>御代田町立</t>
  </si>
  <si>
    <t>下諏訪町立</t>
  </si>
  <si>
    <t>富士見町</t>
  </si>
  <si>
    <t>辰野町立辰野</t>
  </si>
  <si>
    <t>小野　</t>
  </si>
  <si>
    <t>箕輪町</t>
  </si>
  <si>
    <t>飯島町</t>
  </si>
  <si>
    <t>高森町立</t>
  </si>
  <si>
    <t>阿南町立</t>
  </si>
  <si>
    <t>池田町</t>
  </si>
  <si>
    <t>坂城町立</t>
  </si>
  <si>
    <t>小布施町立</t>
  </si>
  <si>
    <t>山ノ内町立蟻川</t>
  </si>
  <si>
    <t>川上村文化センター</t>
  </si>
  <si>
    <t>南牧村</t>
  </si>
  <si>
    <t>南相木村立ふれあい</t>
  </si>
  <si>
    <t>青木村</t>
  </si>
  <si>
    <t>南箕輪村</t>
  </si>
  <si>
    <t>中川村</t>
  </si>
  <si>
    <t>宮田村</t>
  </si>
  <si>
    <t>根羽村立</t>
  </si>
  <si>
    <t>下條村立</t>
  </si>
  <si>
    <t>天龍村</t>
  </si>
  <si>
    <t>喬木村立椋鳩十記念</t>
  </si>
  <si>
    <t>豊丘村</t>
  </si>
  <si>
    <t>村立朝日村</t>
  </si>
  <si>
    <t>筑北村</t>
  </si>
  <si>
    <t>白馬村</t>
  </si>
  <si>
    <t>小谷村</t>
  </si>
  <si>
    <t>合計</t>
  </si>
  <si>
    <t>資　　　　　　　　　　　　　　　　　　　　　料</t>
  </si>
  <si>
    <t>人口１人当
蔵書冊数</t>
  </si>
  <si>
    <t>蔵書冊数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</si>
</sst>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&quot;¥&quot;\!\(0&quot;¥&quot;\!\)"/>
    <numFmt numFmtId="178" formatCode="0.0_);[Red]\(0.0\)"/>
    <numFmt numFmtId="179" formatCode="#,##0_ "/>
    <numFmt numFmtId="180" formatCode="0_);[Red]\(0\)"/>
    <numFmt numFmtId="181" formatCode="0.00_);[Red]\(0.00\)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"/>
    <numFmt numFmtId="187" formatCode="#,##0.000;[Red]\-#,##0.000"/>
    <numFmt numFmtId="188" formatCode="#,##0.0_ ;[Red]\-#,##0.0\ "/>
    <numFmt numFmtId="189" formatCode="#,##0_ ;[Red]\-#,##0\ "/>
    <numFmt numFmtId="190" formatCode="[$-411]ge\.m\.d;@"/>
    <numFmt numFmtId="191" formatCode="yyyy/m/d;@"/>
    <numFmt numFmtId="192" formatCode="mm/dd/yy;@"/>
    <numFmt numFmtId="193" formatCode="yyyy&quot;年&quot;m&quot;月&quot;d&quot;日&quot;;@"/>
    <numFmt numFmtId="194" formatCode="#,##0_);\(#,##0\)"/>
    <numFmt numFmtId="195" formatCode="h:mm;@"/>
    <numFmt numFmtId="196" formatCode="[$-411]ggge&quot;年&quot;m&quot;月&quot;d&quot;日&quot;;@"/>
    <numFmt numFmtId="197" formatCode="m/d;@"/>
    <numFmt numFmtId="198" formatCode="0.0000_ "/>
    <numFmt numFmtId="199" formatCode="0.E+00"/>
    <numFmt numFmtId="200" formatCode="#,##0.0_);[Red]\(#,##0.0\)"/>
    <numFmt numFmtId="201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Fill="0" applyProtection="0">
      <alignment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10" xfId="61" applyFont="1" applyFill="1" applyBorder="1">
      <alignment/>
    </xf>
    <xf numFmtId="0" fontId="3" fillId="0" borderId="10" xfId="61" applyFont="1" applyFill="1" applyBorder="1" applyAlignment="1">
      <alignment horizontal="distributed" vertical="center"/>
    </xf>
    <xf numFmtId="0" fontId="3" fillId="0" borderId="11" xfId="61" applyFont="1" applyFill="1" applyBorder="1" applyAlignment="1">
      <alignment horizontal="distributed" vertical="center"/>
    </xf>
    <xf numFmtId="38" fontId="3" fillId="0" borderId="0" xfId="49" applyFont="1" applyFill="1" applyAlignment="1">
      <alignment/>
    </xf>
    <xf numFmtId="38" fontId="3" fillId="0" borderId="0" xfId="49" applyFont="1" applyFill="1" applyAlignment="1">
      <alignment vertical="center"/>
    </xf>
    <xf numFmtId="38" fontId="3" fillId="0" borderId="12" xfId="49" applyFont="1" applyFill="1" applyBorder="1" applyAlignment="1">
      <alignment vertical="top"/>
    </xf>
    <xf numFmtId="38" fontId="3" fillId="0" borderId="0" xfId="49" applyFont="1" applyFill="1" applyBorder="1" applyAlignment="1">
      <alignment vertical="top"/>
    </xf>
    <xf numFmtId="0" fontId="3" fillId="0" borderId="0" xfId="0" applyFont="1" applyAlignment="1">
      <alignment/>
    </xf>
    <xf numFmtId="0" fontId="3" fillId="0" borderId="10" xfId="61" applyFont="1" applyBorder="1" applyAlignment="1" applyProtection="1">
      <alignment horizontal="distributed" vertical="center"/>
      <protection locked="0"/>
    </xf>
    <xf numFmtId="0" fontId="3" fillId="0" borderId="11" xfId="61" applyFont="1" applyBorder="1" applyAlignment="1" applyProtection="1">
      <alignment horizontal="distributed" vertical="center" shrinkToFit="1"/>
      <protection locked="0"/>
    </xf>
    <xf numFmtId="0" fontId="3" fillId="0" borderId="13" xfId="61" applyFont="1" applyBorder="1" applyAlignment="1" applyProtection="1">
      <alignment horizontal="distributed" vertical="center" shrinkToFit="1"/>
      <protection locked="0"/>
    </xf>
    <xf numFmtId="0" fontId="3" fillId="0" borderId="14" xfId="61" applyFont="1" applyBorder="1" applyAlignment="1" applyProtection="1">
      <alignment horizontal="distributed" vertical="center"/>
      <protection locked="0"/>
    </xf>
    <xf numFmtId="0" fontId="3" fillId="0" borderId="15" xfId="61" applyFont="1" applyBorder="1" applyAlignment="1" applyProtection="1">
      <alignment horizontal="distributed" vertical="center" shrinkToFit="1"/>
      <protection locked="0"/>
    </xf>
    <xf numFmtId="0" fontId="3" fillId="0" borderId="16" xfId="61" applyFont="1" applyBorder="1" applyAlignment="1" applyProtection="1">
      <alignment horizontal="distributed" vertical="center"/>
      <protection locked="0"/>
    </xf>
    <xf numFmtId="0" fontId="3" fillId="0" borderId="11" xfId="61" applyFont="1" applyBorder="1" applyAlignment="1" applyProtection="1">
      <alignment horizontal="distributed" vertical="center"/>
      <protection locked="0"/>
    </xf>
    <xf numFmtId="0" fontId="3" fillId="0" borderId="15" xfId="61" applyFont="1" applyBorder="1" applyAlignment="1" applyProtection="1">
      <alignment horizontal="distributed" vertical="center"/>
      <protection locked="0"/>
    </xf>
    <xf numFmtId="0" fontId="3" fillId="0" borderId="13" xfId="61" applyFont="1" applyBorder="1" applyAlignment="1" applyProtection="1">
      <alignment horizontal="distributed" vertical="center"/>
      <protection locked="0"/>
    </xf>
    <xf numFmtId="0" fontId="3" fillId="0" borderId="11" xfId="61" applyFont="1" applyBorder="1" applyAlignment="1" applyProtection="1">
      <alignment horizontal="distributed" vertical="center"/>
      <protection locked="0"/>
    </xf>
    <xf numFmtId="0" fontId="3" fillId="0" borderId="14" xfId="61" applyFont="1" applyBorder="1" applyAlignment="1" applyProtection="1">
      <alignment horizontal="distributed" vertical="center"/>
      <protection locked="0"/>
    </xf>
    <xf numFmtId="0" fontId="0" fillId="0" borderId="0" xfId="62">
      <alignment/>
      <protection/>
    </xf>
    <xf numFmtId="0" fontId="3" fillId="0" borderId="0" xfId="62" applyFont="1">
      <alignment/>
      <protection/>
    </xf>
    <xf numFmtId="0" fontId="8" fillId="0" borderId="0" xfId="62" applyFont="1">
      <alignment/>
      <protection/>
    </xf>
    <xf numFmtId="38" fontId="2" fillId="0" borderId="0" xfId="49" applyFont="1" applyAlignment="1">
      <alignment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7" xfId="61" applyFont="1" applyBorder="1" applyAlignment="1" applyProtection="1">
      <alignment horizontal="distributed" vertical="center"/>
      <protection locked="0"/>
    </xf>
    <xf numFmtId="0" fontId="3" fillId="0" borderId="14" xfId="61" applyFont="1" applyFill="1" applyBorder="1">
      <alignment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82" fontId="3" fillId="0" borderId="19" xfId="0" applyNumberFormat="1" applyFont="1" applyFill="1" applyBorder="1" applyAlignment="1">
      <alignment horizontal="right" vertical="center"/>
    </xf>
    <xf numFmtId="182" fontId="3" fillId="0" borderId="20" xfId="0" applyNumberFormat="1" applyFont="1" applyBorder="1" applyAlignment="1">
      <alignment horizontal="right" vertical="center"/>
    </xf>
    <xf numFmtId="182" fontId="3" fillId="0" borderId="19" xfId="0" applyNumberFormat="1" applyFont="1" applyFill="1" applyBorder="1" applyAlignment="1">
      <alignment vertical="center"/>
    </xf>
    <xf numFmtId="182" fontId="3" fillId="0" borderId="21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82" fontId="3" fillId="0" borderId="22" xfId="0" applyNumberFormat="1" applyFont="1" applyFill="1" applyBorder="1" applyAlignment="1">
      <alignment vertical="center"/>
    </xf>
    <xf numFmtId="182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82" fontId="3" fillId="0" borderId="2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61" applyFont="1" applyBorder="1" applyAlignment="1" applyProtection="1">
      <alignment horizontal="distributed" vertical="center"/>
      <protection locked="0"/>
    </xf>
    <xf numFmtId="0" fontId="5" fillId="0" borderId="11" xfId="61" applyFont="1" applyBorder="1" applyAlignment="1" applyProtection="1">
      <alignment horizontal="distributed" vertical="center"/>
      <protection locked="0"/>
    </xf>
    <xf numFmtId="0" fontId="3" fillId="0" borderId="11" xfId="61" applyFont="1" applyBorder="1" applyAlignment="1">
      <alignment horizontal="distributed" vertical="center"/>
    </xf>
    <xf numFmtId="182" fontId="3" fillId="0" borderId="11" xfId="0" applyNumberFormat="1" applyFont="1" applyBorder="1" applyAlignment="1">
      <alignment vertical="center"/>
    </xf>
    <xf numFmtId="182" fontId="3" fillId="0" borderId="13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0" fontId="3" fillId="0" borderId="16" xfId="61" applyFont="1" applyBorder="1" applyAlignment="1" applyProtection="1">
      <alignment vertical="center"/>
      <protection locked="0"/>
    </xf>
    <xf numFmtId="0" fontId="3" fillId="0" borderId="14" xfId="61" applyFont="1" applyBorder="1" applyAlignment="1" applyProtection="1">
      <alignment vertical="center"/>
      <protection locked="0"/>
    </xf>
    <xf numFmtId="0" fontId="3" fillId="0" borderId="19" xfId="61" applyFont="1" applyBorder="1" applyAlignment="1">
      <alignment horizontal="distributed" vertical="center"/>
    </xf>
    <xf numFmtId="180" fontId="3" fillId="0" borderId="0" xfId="49" applyNumberFormat="1" applyFont="1" applyFill="1" applyAlignment="1">
      <alignment horizontal="center"/>
    </xf>
    <xf numFmtId="180" fontId="5" fillId="0" borderId="16" xfId="49" applyNumberFormat="1" applyFont="1" applyFill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38" fontId="3" fillId="0" borderId="15" xfId="49" applyFont="1" applyFill="1" applyBorder="1" applyAlignment="1">
      <alignment vertical="top"/>
    </xf>
    <xf numFmtId="182" fontId="3" fillId="0" borderId="11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vertical="center"/>
    </xf>
    <xf numFmtId="182" fontId="3" fillId="0" borderId="16" xfId="0" applyNumberFormat="1" applyFont="1" applyFill="1" applyBorder="1" applyAlignment="1">
      <alignment vertical="center"/>
    </xf>
    <xf numFmtId="182" fontId="3" fillId="0" borderId="25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/>
    </xf>
    <xf numFmtId="182" fontId="3" fillId="0" borderId="16" xfId="0" applyNumberFormat="1" applyFont="1" applyFill="1" applyBorder="1" applyAlignment="1">
      <alignment vertical="center" shrinkToFit="1"/>
    </xf>
    <xf numFmtId="176" fontId="3" fillId="0" borderId="22" xfId="49" applyNumberFormat="1" applyFont="1" applyFill="1" applyBorder="1" applyAlignment="1">
      <alignment horizontal="right" vertical="center"/>
    </xf>
    <xf numFmtId="176" fontId="3" fillId="0" borderId="26" xfId="49" applyNumberFormat="1" applyFont="1" applyFill="1" applyBorder="1" applyAlignment="1">
      <alignment horizontal="right" vertical="center"/>
    </xf>
    <xf numFmtId="182" fontId="3" fillId="0" borderId="11" xfId="0" applyNumberFormat="1" applyFont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182" fontId="3" fillId="0" borderId="25" xfId="0" applyNumberFormat="1" applyFont="1" applyFill="1" applyBorder="1" applyAlignment="1">
      <alignment horizontal="right" vertical="center"/>
    </xf>
    <xf numFmtId="182" fontId="3" fillId="0" borderId="24" xfId="0" applyNumberFormat="1" applyFont="1" applyFill="1" applyBorder="1" applyAlignment="1">
      <alignment horizontal="right" vertical="center"/>
    </xf>
    <xf numFmtId="38" fontId="5" fillId="0" borderId="22" xfId="49" applyFont="1" applyFill="1" applyBorder="1" applyAlignment="1">
      <alignment horizontal="right" vertical="center"/>
    </xf>
    <xf numFmtId="182" fontId="3" fillId="0" borderId="19" xfId="0" applyNumberFormat="1" applyFont="1" applyBorder="1" applyAlignment="1">
      <alignment vertical="center"/>
    </xf>
    <xf numFmtId="182" fontId="3" fillId="0" borderId="15" xfId="0" applyNumberFormat="1" applyFont="1" applyFill="1" applyBorder="1" applyAlignment="1">
      <alignment vertical="center"/>
    </xf>
    <xf numFmtId="182" fontId="3" fillId="0" borderId="23" xfId="0" applyNumberFormat="1" applyFont="1" applyFill="1" applyBorder="1" applyAlignment="1">
      <alignment vertical="center"/>
    </xf>
    <xf numFmtId="182" fontId="3" fillId="0" borderId="24" xfId="0" applyNumberFormat="1" applyFont="1" applyFill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0" fontId="3" fillId="0" borderId="27" xfId="61" applyFont="1" applyBorder="1" applyAlignment="1" applyProtection="1">
      <alignment horizontal="distributed" vertical="center"/>
      <protection locked="0"/>
    </xf>
    <xf numFmtId="0" fontId="3" fillId="0" borderId="21" xfId="61" applyFont="1" applyBorder="1" applyAlignment="1" applyProtection="1">
      <alignment horizontal="distributed" vertical="center"/>
      <protection locked="0"/>
    </xf>
    <xf numFmtId="0" fontId="3" fillId="0" borderId="19" xfId="61" applyFont="1" applyBorder="1" applyAlignment="1">
      <alignment vertical="center"/>
    </xf>
    <xf numFmtId="0" fontId="3" fillId="0" borderId="15" xfId="61" applyFont="1" applyBorder="1" applyAlignment="1" applyProtection="1">
      <alignment horizontal="distributed" vertical="center"/>
      <protection locked="0"/>
    </xf>
    <xf numFmtId="0" fontId="3" fillId="0" borderId="21" xfId="61" applyFont="1" applyBorder="1" applyAlignment="1" applyProtection="1">
      <alignment horizontal="distributed" vertical="center" shrinkToFit="1"/>
      <protection locked="0"/>
    </xf>
    <xf numFmtId="0" fontId="3" fillId="0" borderId="27" xfId="61" applyFont="1" applyBorder="1" applyAlignment="1" applyProtection="1">
      <alignment horizontal="distributed" vertical="center" shrinkToFit="1"/>
      <protection locked="0"/>
    </xf>
    <xf numFmtId="0" fontId="3" fillId="0" borderId="15" xfId="61" applyFont="1" applyBorder="1" applyAlignment="1" applyProtection="1">
      <alignment horizontal="distributed" vertical="center" shrinkToFit="1"/>
      <protection locked="0"/>
    </xf>
    <xf numFmtId="0" fontId="3" fillId="0" borderId="15" xfId="61" applyFont="1" applyBorder="1">
      <alignment/>
    </xf>
    <xf numFmtId="0" fontId="3" fillId="0" borderId="19" xfId="61" applyFont="1" applyBorder="1" applyAlignment="1" applyProtection="1">
      <alignment horizontal="distributed" vertical="center" shrinkToFit="1"/>
      <protection locked="0"/>
    </xf>
    <xf numFmtId="0" fontId="3" fillId="0" borderId="19" xfId="61" applyFont="1" applyBorder="1" applyAlignment="1" applyProtection="1">
      <alignment horizontal="distributed" vertical="center"/>
      <protection locked="0"/>
    </xf>
    <xf numFmtId="0" fontId="3" fillId="0" borderId="21" xfId="61" applyFont="1" applyFill="1" applyBorder="1" applyAlignment="1" applyProtection="1">
      <alignment horizontal="distributed" vertical="center" shrinkToFit="1"/>
      <protection locked="0"/>
    </xf>
    <xf numFmtId="0" fontId="3" fillId="0" borderId="19" xfId="61" applyFont="1" applyBorder="1">
      <alignment/>
    </xf>
    <xf numFmtId="0" fontId="3" fillId="0" borderId="21" xfId="61" applyFont="1" applyFill="1" applyBorder="1" applyAlignment="1">
      <alignment horizontal="distributed" vertical="center" shrinkToFit="1"/>
    </xf>
    <xf numFmtId="0" fontId="3" fillId="0" borderId="19" xfId="61" applyFont="1" applyFill="1" applyBorder="1" applyAlignment="1">
      <alignment horizontal="distributed" vertical="center" shrinkToFit="1"/>
    </xf>
    <xf numFmtId="0" fontId="3" fillId="0" borderId="27" xfId="61" applyFont="1" applyFill="1" applyBorder="1" applyAlignment="1">
      <alignment horizontal="distributed" vertical="center"/>
    </xf>
    <xf numFmtId="0" fontId="3" fillId="0" borderId="19" xfId="61" applyFont="1" applyFill="1" applyBorder="1" applyAlignment="1">
      <alignment horizontal="distributed" vertical="center"/>
    </xf>
    <xf numFmtId="0" fontId="3" fillId="0" borderId="19" xfId="61" applyFont="1" applyFill="1" applyBorder="1" applyAlignment="1" applyProtection="1">
      <alignment horizontal="distributed" vertical="center" shrinkToFit="1"/>
      <protection locked="0"/>
    </xf>
    <xf numFmtId="0" fontId="3" fillId="0" borderId="21" xfId="61" applyFont="1" applyFill="1" applyBorder="1" applyAlignment="1">
      <alignment horizontal="distributed" vertical="center"/>
    </xf>
    <xf numFmtId="0" fontId="3" fillId="0" borderId="15" xfId="61" applyFont="1" applyFill="1" applyBorder="1" applyAlignment="1">
      <alignment horizontal="distributed" vertical="center"/>
    </xf>
    <xf numFmtId="0" fontId="3" fillId="0" borderId="20" xfId="61" applyFont="1" applyFill="1" applyBorder="1" applyAlignment="1">
      <alignment horizontal="distributed" vertical="center"/>
    </xf>
    <xf numFmtId="0" fontId="3" fillId="0" borderId="17" xfId="62" applyFont="1" applyBorder="1" applyAlignment="1">
      <alignment horizontal="distributed" vertical="center"/>
      <protection/>
    </xf>
    <xf numFmtId="0" fontId="3" fillId="0" borderId="22" xfId="62" applyFont="1" applyBorder="1" applyAlignment="1">
      <alignment horizontal="distributed" vertical="center"/>
      <protection/>
    </xf>
    <xf numFmtId="0" fontId="3" fillId="0" borderId="28" xfId="61" applyFont="1" applyFill="1" applyBorder="1" applyAlignment="1">
      <alignment horizontal="distributed" vertical="center"/>
    </xf>
    <xf numFmtId="0" fontId="3" fillId="0" borderId="23" xfId="61" applyFont="1" applyFill="1" applyBorder="1" applyAlignment="1">
      <alignment horizontal="distributed" vertical="center"/>
    </xf>
    <xf numFmtId="38" fontId="3" fillId="0" borderId="11" xfId="49" applyFont="1" applyFill="1" applyBorder="1" applyAlignment="1">
      <alignment horizontal="center" vertical="center"/>
    </xf>
    <xf numFmtId="180" fontId="3" fillId="0" borderId="13" xfId="49" applyNumberFormat="1" applyFont="1" applyFill="1" applyBorder="1" applyAlignment="1">
      <alignment horizontal="center" vertical="center" textRotation="255" wrapText="1"/>
    </xf>
    <xf numFmtId="180" fontId="0" fillId="0" borderId="14" xfId="62" applyNumberFormat="1" applyBorder="1" applyAlignment="1">
      <alignment horizontal="center" vertical="center"/>
      <protection/>
    </xf>
    <xf numFmtId="38" fontId="3" fillId="0" borderId="13" xfId="49" applyFont="1" applyFill="1" applyBorder="1" applyAlignment="1">
      <alignment horizontal="center" vertical="center" textRotation="255" wrapText="1"/>
    </xf>
    <xf numFmtId="38" fontId="3" fillId="0" borderId="14" xfId="49" applyFont="1" applyFill="1" applyBorder="1" applyAlignment="1">
      <alignment horizontal="center" vertical="center" textRotation="255" wrapText="1"/>
    </xf>
    <xf numFmtId="38" fontId="3" fillId="0" borderId="13" xfId="49" applyFont="1" applyFill="1" applyBorder="1" applyAlignment="1">
      <alignment horizontal="center" vertical="center" textRotation="255"/>
    </xf>
    <xf numFmtId="38" fontId="3" fillId="0" borderId="14" xfId="49" applyFont="1" applyFill="1" applyBorder="1" applyAlignment="1">
      <alignment horizontal="center" vertical="center" textRotation="255"/>
    </xf>
    <xf numFmtId="38" fontId="3" fillId="0" borderId="27" xfId="49" applyFont="1" applyFill="1" applyBorder="1" applyAlignment="1">
      <alignment horizontal="distributed" vertical="center"/>
    </xf>
    <xf numFmtId="38" fontId="3" fillId="0" borderId="15" xfId="49" applyFont="1" applyFill="1" applyBorder="1" applyAlignment="1">
      <alignment horizontal="distributed" vertical="center"/>
    </xf>
    <xf numFmtId="38" fontId="3" fillId="0" borderId="10" xfId="49" applyFont="1" applyFill="1" applyBorder="1" applyAlignment="1">
      <alignment horizontal="distributed" vertical="center"/>
    </xf>
    <xf numFmtId="38" fontId="3" fillId="0" borderId="29" xfId="49" applyFont="1" applyFill="1" applyBorder="1" applyAlignment="1">
      <alignment horizontal="distributed" vertical="center"/>
    </xf>
    <xf numFmtId="38" fontId="3" fillId="0" borderId="17" xfId="49" applyFont="1" applyFill="1" applyBorder="1" applyAlignment="1">
      <alignment horizontal="distributed" vertical="center"/>
    </xf>
    <xf numFmtId="38" fontId="3" fillId="0" borderId="22" xfId="49" applyFont="1" applyFill="1" applyBorder="1" applyAlignment="1">
      <alignment horizontal="distributed" vertical="center"/>
    </xf>
    <xf numFmtId="38" fontId="3" fillId="0" borderId="13" xfId="49" applyFont="1" applyFill="1" applyBorder="1" applyAlignment="1">
      <alignment horizontal="center" vertical="center" textRotation="255" shrinkToFit="1"/>
    </xf>
    <xf numFmtId="38" fontId="3" fillId="0" borderId="14" xfId="49" applyFont="1" applyFill="1" applyBorder="1" applyAlignment="1">
      <alignment horizontal="center" vertical="center" textRotation="255" shrinkToFit="1"/>
    </xf>
    <xf numFmtId="178" fontId="3" fillId="0" borderId="13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38" fontId="9" fillId="0" borderId="15" xfId="49" applyFont="1" applyFill="1" applyBorder="1" applyAlignment="1">
      <alignment vertical="center" textRotation="255" shrinkToFit="1"/>
    </xf>
    <xf numFmtId="38" fontId="9" fillId="0" borderId="29" xfId="49" applyFont="1" applyFill="1" applyBorder="1" applyAlignment="1">
      <alignment vertical="center" textRotation="255" shrinkToFit="1"/>
    </xf>
    <xf numFmtId="38" fontId="5" fillId="0" borderId="13" xfId="49" applyFont="1" applyFill="1" applyBorder="1" applyAlignment="1">
      <alignment horizontal="center" vertical="center" textRotation="255" shrinkToFit="1"/>
    </xf>
    <xf numFmtId="38" fontId="5" fillId="0" borderId="14" xfId="49" applyFont="1" applyFill="1" applyBorder="1" applyAlignment="1">
      <alignment horizontal="center" vertical="center" textRotation="255" shrinkToFit="1"/>
    </xf>
    <xf numFmtId="38" fontId="5" fillId="0" borderId="15" xfId="49" applyFont="1" applyFill="1" applyBorder="1" applyAlignment="1">
      <alignment vertical="center" textRotation="255" wrapText="1" shrinkToFit="1"/>
    </xf>
    <xf numFmtId="38" fontId="5" fillId="0" borderId="29" xfId="49" applyFont="1" applyFill="1" applyBorder="1" applyAlignment="1">
      <alignment vertical="center" textRotation="255" shrinkToFit="1"/>
    </xf>
    <xf numFmtId="38" fontId="5" fillId="0" borderId="13" xfId="49" applyFont="1" applyFill="1" applyBorder="1" applyAlignment="1">
      <alignment vertical="center" textRotation="255" shrinkToFit="1"/>
    </xf>
    <xf numFmtId="38" fontId="5" fillId="0" borderId="14" xfId="49" applyFont="1" applyFill="1" applyBorder="1" applyAlignment="1">
      <alignment vertical="center" textRotation="255" shrinkToFit="1"/>
    </xf>
    <xf numFmtId="38" fontId="3" fillId="0" borderId="15" xfId="49" applyFont="1" applyFill="1" applyBorder="1" applyAlignment="1">
      <alignment horizontal="center" vertical="center" textRotation="255" shrinkToFit="1"/>
    </xf>
    <xf numFmtId="38" fontId="8" fillId="0" borderId="29" xfId="49" applyFont="1" applyFill="1" applyBorder="1" applyAlignment="1">
      <alignment horizontal="center" vertical="center" shrinkToFit="1"/>
    </xf>
    <xf numFmtId="0" fontId="3" fillId="0" borderId="20" xfId="61" applyFont="1" applyFill="1" applyBorder="1" applyAlignment="1">
      <alignment horizontal="distributed" vertical="center" shrinkToFit="1"/>
    </xf>
    <xf numFmtId="0" fontId="5" fillId="0" borderId="21" xfId="61" applyFont="1" applyFill="1" applyBorder="1" applyAlignment="1">
      <alignment horizontal="distributed" vertical="center" shrinkToFit="1"/>
    </xf>
    <xf numFmtId="0" fontId="5" fillId="0" borderId="20" xfId="61" applyFont="1" applyFill="1" applyBorder="1" applyAlignment="1">
      <alignment horizontal="distributed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図書館一覧2005" xfId="61"/>
    <cellStyle name="標準_TES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12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" sqref="C1"/>
    </sheetView>
  </sheetViews>
  <sheetFormatPr defaultColWidth="9.00390625" defaultRowHeight="13.5"/>
  <cols>
    <col min="1" max="1" width="4.375" style="22" customWidth="1"/>
    <col min="2" max="2" width="10.625" style="22" customWidth="1"/>
    <col min="3" max="3" width="8.375" style="8" bestFit="1" customWidth="1"/>
    <col min="4" max="4" width="7.875" style="8" customWidth="1"/>
    <col min="5" max="5" width="6.00390625" style="8" customWidth="1"/>
    <col min="6" max="6" width="6.625" style="8" customWidth="1"/>
    <col min="7" max="7" width="6.75390625" style="8" customWidth="1"/>
    <col min="8" max="8" width="6.125" style="8" customWidth="1"/>
    <col min="9" max="9" width="3.875" style="8" customWidth="1"/>
    <col min="10" max="10" width="8.25390625" style="8" bestFit="1" customWidth="1"/>
    <col min="11" max="11" width="3.75390625" style="28" customWidth="1"/>
    <col min="12" max="12" width="6.875" style="8" customWidth="1"/>
    <col min="13" max="13" width="5.25390625" style="8" customWidth="1"/>
    <col min="14" max="14" width="4.00390625" style="8" customWidth="1"/>
    <col min="15" max="15" width="4.50390625" style="55" customWidth="1"/>
    <col min="16" max="16384" width="9.00390625" style="8" customWidth="1"/>
  </cols>
  <sheetData>
    <row r="1" spans="1:15" ht="17.25">
      <c r="A1" s="23" t="s">
        <v>35</v>
      </c>
      <c r="B1" s="23"/>
      <c r="C1" s="4"/>
      <c r="D1" s="4"/>
      <c r="E1" s="4"/>
      <c r="F1" s="4"/>
      <c r="G1" s="4"/>
      <c r="H1" s="4"/>
      <c r="I1" s="5"/>
      <c r="J1" s="4"/>
      <c r="K1" s="4"/>
      <c r="L1" s="4"/>
      <c r="M1" s="4"/>
      <c r="N1" s="4"/>
      <c r="O1" s="52"/>
    </row>
    <row r="2" spans="1:15" s="20" customFormat="1" ht="13.5">
      <c r="A2" s="111" t="s">
        <v>16</v>
      </c>
      <c r="B2" s="112"/>
      <c r="C2" s="104" t="s">
        <v>131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 t="s">
        <v>132</v>
      </c>
    </row>
    <row r="3" spans="1:15" s="20" customFormat="1" ht="13.5">
      <c r="A3" s="113"/>
      <c r="B3" s="114"/>
      <c r="C3" s="107" t="s">
        <v>133</v>
      </c>
      <c r="D3" s="6"/>
      <c r="E3" s="58"/>
      <c r="F3" s="109" t="s">
        <v>0</v>
      </c>
      <c r="G3" s="7"/>
      <c r="H3" s="6"/>
      <c r="I3" s="58"/>
      <c r="J3" s="117" t="s">
        <v>1</v>
      </c>
      <c r="K3" s="130" t="s">
        <v>2</v>
      </c>
      <c r="L3" s="109" t="s">
        <v>3</v>
      </c>
      <c r="M3" s="117" t="s">
        <v>4</v>
      </c>
      <c r="N3" s="117" t="s">
        <v>5</v>
      </c>
      <c r="O3" s="106"/>
    </row>
    <row r="4" spans="1:15" s="20" customFormat="1" ht="23.25" customHeight="1">
      <c r="A4" s="113"/>
      <c r="B4" s="114"/>
      <c r="C4" s="108"/>
      <c r="D4" s="122" t="s">
        <v>6</v>
      </c>
      <c r="E4" s="128" t="s">
        <v>7</v>
      </c>
      <c r="F4" s="110"/>
      <c r="G4" s="126" t="s">
        <v>14</v>
      </c>
      <c r="H4" s="124" t="s">
        <v>6</v>
      </c>
      <c r="I4" s="124" t="s">
        <v>8</v>
      </c>
      <c r="J4" s="118"/>
      <c r="K4" s="131"/>
      <c r="L4" s="110"/>
      <c r="M4" s="118"/>
      <c r="N4" s="118"/>
      <c r="O4" s="106"/>
    </row>
    <row r="5" spans="1:15" s="20" customFormat="1" ht="40.5" customHeight="1">
      <c r="A5" s="113"/>
      <c r="B5" s="114"/>
      <c r="C5" s="108"/>
      <c r="D5" s="123"/>
      <c r="E5" s="129"/>
      <c r="F5" s="110"/>
      <c r="G5" s="127"/>
      <c r="H5" s="125"/>
      <c r="I5" s="125"/>
      <c r="J5" s="118"/>
      <c r="K5" s="131"/>
      <c r="L5" s="110"/>
      <c r="M5" s="118"/>
      <c r="N5" s="118"/>
      <c r="O5" s="106"/>
    </row>
    <row r="6" spans="1:15" s="20" customFormat="1" ht="17.25" customHeight="1">
      <c r="A6" s="115"/>
      <c r="B6" s="116"/>
      <c r="C6" s="26" t="s">
        <v>9</v>
      </c>
      <c r="D6" s="73" t="s">
        <v>10</v>
      </c>
      <c r="E6" s="26" t="s">
        <v>10</v>
      </c>
      <c r="F6" s="26" t="s">
        <v>10</v>
      </c>
      <c r="G6" s="73" t="s">
        <v>10</v>
      </c>
      <c r="H6" s="26" t="s">
        <v>10</v>
      </c>
      <c r="I6" s="26" t="s">
        <v>10</v>
      </c>
      <c r="J6" s="26" t="s">
        <v>10</v>
      </c>
      <c r="K6" s="25" t="s">
        <v>15</v>
      </c>
      <c r="L6" s="24" t="s">
        <v>10</v>
      </c>
      <c r="M6" s="24" t="s">
        <v>11</v>
      </c>
      <c r="N6" s="26" t="s">
        <v>11</v>
      </c>
      <c r="O6" s="53" t="s">
        <v>10</v>
      </c>
    </row>
    <row r="7" spans="1:15" ht="19.5" customHeight="1">
      <c r="A7" s="81" t="s">
        <v>65</v>
      </c>
      <c r="B7" s="91"/>
      <c r="C7" s="46">
        <v>677022</v>
      </c>
      <c r="D7" s="74">
        <v>91009</v>
      </c>
      <c r="E7" s="46">
        <v>2880</v>
      </c>
      <c r="F7" s="46">
        <v>14359</v>
      </c>
      <c r="G7" s="74">
        <v>8697</v>
      </c>
      <c r="H7" s="46">
        <v>2092</v>
      </c>
      <c r="I7" s="46"/>
      <c r="J7" s="68">
        <v>134102</v>
      </c>
      <c r="K7" s="66">
        <f>J7/C7*100</f>
        <v>19.8076281125281</v>
      </c>
      <c r="L7" s="46">
        <v>5395</v>
      </c>
      <c r="M7" s="42">
        <v>538</v>
      </c>
      <c r="N7" s="42">
        <v>83</v>
      </c>
      <c r="O7" s="54">
        <v>0.3171452421796024</v>
      </c>
    </row>
    <row r="8" spans="1:15" ht="19.5" customHeight="1">
      <c r="A8" s="84" t="s">
        <v>66</v>
      </c>
      <c r="B8" s="91"/>
      <c r="C8" s="59">
        <v>583977</v>
      </c>
      <c r="D8" s="35">
        <v>98822</v>
      </c>
      <c r="E8" s="59">
        <v>483</v>
      </c>
      <c r="F8" s="59">
        <v>23082</v>
      </c>
      <c r="G8" s="35">
        <v>20251</v>
      </c>
      <c r="H8" s="59">
        <v>7837</v>
      </c>
      <c r="I8" s="59">
        <v>1</v>
      </c>
      <c r="J8" s="60">
        <v>228681</v>
      </c>
      <c r="K8" s="66">
        <f>J8/C8*100</f>
        <v>39.15924771009817</v>
      </c>
      <c r="L8" s="46">
        <v>4384</v>
      </c>
      <c r="M8" s="42">
        <v>141</v>
      </c>
      <c r="N8" s="42">
        <v>15</v>
      </c>
      <c r="O8" s="119">
        <v>2.4470213265578042</v>
      </c>
    </row>
    <row r="9" spans="1:15" ht="19.5" customHeight="1">
      <c r="A9" s="84" t="s">
        <v>67</v>
      </c>
      <c r="B9" s="91"/>
      <c r="C9" s="59">
        <v>343471</v>
      </c>
      <c r="D9" s="35">
        <v>91717</v>
      </c>
      <c r="E9" s="59">
        <v>469</v>
      </c>
      <c r="F9" s="59">
        <v>17070</v>
      </c>
      <c r="G9" s="35">
        <v>16462</v>
      </c>
      <c r="H9" s="59">
        <v>4144</v>
      </c>
      <c r="I9" s="59"/>
      <c r="J9" s="60">
        <v>214656</v>
      </c>
      <c r="K9" s="66">
        <f>J9/C9*100</f>
        <v>62.49610593034055</v>
      </c>
      <c r="L9" s="46">
        <v>13440</v>
      </c>
      <c r="M9" s="42">
        <v>110</v>
      </c>
      <c r="N9" s="42">
        <v>15</v>
      </c>
      <c r="O9" s="120" t="e">
        <v>#DIV/0!</v>
      </c>
    </row>
    <row r="10" spans="1:15" ht="19.5" customHeight="1">
      <c r="A10" s="80" t="s">
        <v>68</v>
      </c>
      <c r="B10" s="87"/>
      <c r="C10" s="59">
        <v>580467</v>
      </c>
      <c r="D10" s="35">
        <v>127282</v>
      </c>
      <c r="E10" s="59">
        <v>3250</v>
      </c>
      <c r="F10" s="59">
        <v>22140</v>
      </c>
      <c r="G10" s="35">
        <v>20627</v>
      </c>
      <c r="H10" s="59">
        <v>3899</v>
      </c>
      <c r="I10" s="59">
        <v>52</v>
      </c>
      <c r="J10" s="60">
        <v>217017</v>
      </c>
      <c r="K10" s="66">
        <f aca="true" t="shared" si="0" ref="K10:K21">J10/C10*100</f>
        <v>37.38662146168516</v>
      </c>
      <c r="L10" s="46">
        <v>10778</v>
      </c>
      <c r="M10" s="42">
        <v>150</v>
      </c>
      <c r="N10" s="42">
        <v>19</v>
      </c>
      <c r="O10" s="119">
        <v>4.537950726593486</v>
      </c>
    </row>
    <row r="11" spans="1:15" ht="19.5" customHeight="1">
      <c r="A11" s="9"/>
      <c r="B11" s="10" t="s">
        <v>69</v>
      </c>
      <c r="C11" s="59">
        <v>23444</v>
      </c>
      <c r="D11" s="35">
        <v>10366</v>
      </c>
      <c r="E11" s="59">
        <v>9</v>
      </c>
      <c r="F11" s="59">
        <v>3620</v>
      </c>
      <c r="G11" s="35">
        <v>3548</v>
      </c>
      <c r="H11" s="59">
        <v>1537</v>
      </c>
      <c r="I11" s="59"/>
      <c r="J11" s="60">
        <v>22996</v>
      </c>
      <c r="K11" s="66">
        <f t="shared" si="0"/>
        <v>98.08906329977819</v>
      </c>
      <c r="L11" s="46">
        <v>3023</v>
      </c>
      <c r="M11" s="42">
        <v>15</v>
      </c>
      <c r="N11" s="42">
        <v>6</v>
      </c>
      <c r="O11" s="121" t="e">
        <v>#DIV/0!</v>
      </c>
    </row>
    <row r="12" spans="1:15" ht="19.5" customHeight="1">
      <c r="A12" s="9"/>
      <c r="B12" s="10" t="s">
        <v>70</v>
      </c>
      <c r="C12" s="59">
        <v>34775</v>
      </c>
      <c r="D12" s="35">
        <v>14752</v>
      </c>
      <c r="E12" s="59"/>
      <c r="F12" s="59">
        <v>2783</v>
      </c>
      <c r="G12" s="35">
        <v>2742</v>
      </c>
      <c r="H12" s="59">
        <v>815</v>
      </c>
      <c r="I12" s="59"/>
      <c r="J12" s="60">
        <v>34318</v>
      </c>
      <c r="K12" s="66">
        <f t="shared" si="0"/>
        <v>98.68583752695902</v>
      </c>
      <c r="L12" s="46">
        <v>1903</v>
      </c>
      <c r="M12" s="42">
        <v>13</v>
      </c>
      <c r="N12" s="42">
        <v>6</v>
      </c>
      <c r="O12" s="121" t="e">
        <v>#DIV/0!</v>
      </c>
    </row>
    <row r="13" spans="1:15" ht="19.5" customHeight="1">
      <c r="A13" s="9"/>
      <c r="B13" s="10" t="s">
        <v>71</v>
      </c>
      <c r="C13" s="59">
        <v>68844</v>
      </c>
      <c r="D13" s="35">
        <v>25123</v>
      </c>
      <c r="E13" s="59">
        <v>124</v>
      </c>
      <c r="F13" s="59">
        <v>6874</v>
      </c>
      <c r="G13" s="35">
        <v>6676</v>
      </c>
      <c r="H13" s="59">
        <v>1755</v>
      </c>
      <c r="I13" s="59">
        <v>32</v>
      </c>
      <c r="J13" s="60">
        <v>65905</v>
      </c>
      <c r="K13" s="66">
        <f t="shared" si="0"/>
        <v>95.7309278949509</v>
      </c>
      <c r="L13" s="46">
        <v>7106</v>
      </c>
      <c r="M13" s="42">
        <v>39</v>
      </c>
      <c r="N13" s="42">
        <v>8</v>
      </c>
      <c r="O13" s="121" t="e">
        <v>#DIV/0!</v>
      </c>
    </row>
    <row r="14" spans="1:15" ht="19.5" customHeight="1">
      <c r="A14" s="9"/>
      <c r="B14" s="11" t="s">
        <v>72</v>
      </c>
      <c r="C14" s="59">
        <v>28768</v>
      </c>
      <c r="D14" s="35">
        <v>12347</v>
      </c>
      <c r="E14" s="59"/>
      <c r="F14" s="59">
        <v>2691</v>
      </c>
      <c r="G14" s="35">
        <v>2675</v>
      </c>
      <c r="H14" s="59">
        <v>985</v>
      </c>
      <c r="I14" s="59">
        <v>10</v>
      </c>
      <c r="J14" s="60">
        <v>28289</v>
      </c>
      <c r="K14" s="66">
        <f t="shared" si="0"/>
        <v>98.33495550611791</v>
      </c>
      <c r="L14" s="46">
        <v>3036</v>
      </c>
      <c r="M14" s="42">
        <v>13</v>
      </c>
      <c r="N14" s="42">
        <v>6</v>
      </c>
      <c r="O14" s="121" t="e">
        <v>#DIV/0!</v>
      </c>
    </row>
    <row r="15" spans="1:15" ht="19.5" customHeight="1">
      <c r="A15" s="12"/>
      <c r="B15" s="11" t="s">
        <v>73</v>
      </c>
      <c r="C15" s="59">
        <v>32815</v>
      </c>
      <c r="D15" s="35">
        <v>13767</v>
      </c>
      <c r="E15" s="59">
        <v>65</v>
      </c>
      <c r="F15" s="59">
        <v>2775</v>
      </c>
      <c r="G15" s="35">
        <v>2665</v>
      </c>
      <c r="H15" s="59">
        <v>686</v>
      </c>
      <c r="I15" s="59">
        <v>24</v>
      </c>
      <c r="J15" s="60">
        <v>32320</v>
      </c>
      <c r="K15" s="66">
        <f t="shared" si="0"/>
        <v>98.49154350144751</v>
      </c>
      <c r="L15" s="46">
        <v>3006</v>
      </c>
      <c r="M15" s="42">
        <v>15</v>
      </c>
      <c r="N15" s="42">
        <v>6</v>
      </c>
      <c r="O15" s="121" t="e">
        <v>#DIV/0!</v>
      </c>
    </row>
    <row r="16" spans="1:15" ht="19.5" customHeight="1">
      <c r="A16" s="12"/>
      <c r="B16" s="13" t="s">
        <v>12</v>
      </c>
      <c r="C16" s="59">
        <v>155017</v>
      </c>
      <c r="D16" s="35">
        <v>20557</v>
      </c>
      <c r="E16" s="59">
        <v>13</v>
      </c>
      <c r="F16" s="59">
        <v>2778</v>
      </c>
      <c r="G16" s="35">
        <v>2686</v>
      </c>
      <c r="H16" s="59">
        <v>1032</v>
      </c>
      <c r="I16" s="59">
        <v>8</v>
      </c>
      <c r="J16" s="60">
        <v>29810</v>
      </c>
      <c r="K16" s="66">
        <f t="shared" si="0"/>
        <v>19.23014895140533</v>
      </c>
      <c r="L16" s="46">
        <v>2904</v>
      </c>
      <c r="M16" s="42">
        <v>14</v>
      </c>
      <c r="N16" s="42">
        <v>6</v>
      </c>
      <c r="O16" s="121" t="e">
        <v>#DIV/0!</v>
      </c>
    </row>
    <row r="17" spans="1:15" ht="19.5" customHeight="1">
      <c r="A17" s="12"/>
      <c r="B17" s="13" t="s">
        <v>74</v>
      </c>
      <c r="C17" s="59">
        <v>39861</v>
      </c>
      <c r="D17" s="35">
        <v>14615</v>
      </c>
      <c r="E17" s="59">
        <v>62</v>
      </c>
      <c r="F17" s="59">
        <v>2678</v>
      </c>
      <c r="G17" s="35">
        <v>2612</v>
      </c>
      <c r="H17" s="59">
        <v>707</v>
      </c>
      <c r="I17" s="59">
        <v>44</v>
      </c>
      <c r="J17" s="60">
        <v>39029</v>
      </c>
      <c r="K17" s="66">
        <f t="shared" si="0"/>
        <v>97.91274679511301</v>
      </c>
      <c r="L17" s="46">
        <v>1431</v>
      </c>
      <c r="M17" s="42">
        <v>16</v>
      </c>
      <c r="N17" s="42">
        <v>7</v>
      </c>
      <c r="O17" s="121" t="e">
        <v>#DIV/0!</v>
      </c>
    </row>
    <row r="18" spans="1:15" ht="19.5" customHeight="1">
      <c r="A18" s="12"/>
      <c r="B18" s="13" t="s">
        <v>75</v>
      </c>
      <c r="C18" s="59">
        <v>47028</v>
      </c>
      <c r="D18" s="35">
        <v>17466</v>
      </c>
      <c r="E18" s="59">
        <v>26</v>
      </c>
      <c r="F18" s="59">
        <v>2957</v>
      </c>
      <c r="G18" s="35">
        <v>2804</v>
      </c>
      <c r="H18" s="59">
        <v>649</v>
      </c>
      <c r="I18" s="59"/>
      <c r="J18" s="60">
        <v>46456</v>
      </c>
      <c r="K18" s="66">
        <f t="shared" si="0"/>
        <v>98.78370332567832</v>
      </c>
      <c r="L18" s="46">
        <v>2455</v>
      </c>
      <c r="M18" s="42">
        <v>17</v>
      </c>
      <c r="N18" s="42">
        <v>6</v>
      </c>
      <c r="O18" s="121" t="e">
        <v>#DIV/0!</v>
      </c>
    </row>
    <row r="19" spans="1:15" ht="19.5" customHeight="1">
      <c r="A19" s="29"/>
      <c r="B19" s="10" t="s">
        <v>23</v>
      </c>
      <c r="C19" s="59">
        <v>91939</v>
      </c>
      <c r="D19" s="35">
        <v>28364</v>
      </c>
      <c r="E19" s="59">
        <v>48</v>
      </c>
      <c r="F19" s="59">
        <v>3549</v>
      </c>
      <c r="G19" s="35">
        <v>3345</v>
      </c>
      <c r="H19" s="59">
        <v>1083</v>
      </c>
      <c r="I19" s="59">
        <v>45</v>
      </c>
      <c r="J19" s="60">
        <v>63058</v>
      </c>
      <c r="K19" s="66">
        <f t="shared" si="0"/>
        <v>68.58678036524218</v>
      </c>
      <c r="L19" s="46">
        <v>2460</v>
      </c>
      <c r="M19" s="42">
        <v>49</v>
      </c>
      <c r="N19" s="42">
        <v>8</v>
      </c>
      <c r="O19" s="120" t="e">
        <v>#DIV/0!</v>
      </c>
    </row>
    <row r="20" spans="1:15" ht="19.5" customHeight="1">
      <c r="A20" s="84" t="s">
        <v>76</v>
      </c>
      <c r="B20" s="91"/>
      <c r="C20" s="59">
        <v>293800</v>
      </c>
      <c r="D20" s="35">
        <v>67479</v>
      </c>
      <c r="E20" s="59"/>
      <c r="F20" s="59">
        <v>10805</v>
      </c>
      <c r="G20" s="35">
        <v>8982</v>
      </c>
      <c r="H20" s="59">
        <v>2279</v>
      </c>
      <c r="I20" s="59"/>
      <c r="J20" s="60">
        <v>120897</v>
      </c>
      <c r="K20" s="66">
        <f t="shared" si="0"/>
        <v>41.14942137508509</v>
      </c>
      <c r="L20" s="46">
        <v>7999</v>
      </c>
      <c r="M20" s="42">
        <v>96</v>
      </c>
      <c r="N20" s="42">
        <v>19</v>
      </c>
      <c r="O20" s="119">
        <v>2.9631806014800817</v>
      </c>
    </row>
    <row r="21" spans="1:15" ht="19.5" customHeight="1">
      <c r="A21" s="84" t="s">
        <v>64</v>
      </c>
      <c r="B21" s="91"/>
      <c r="C21" s="59">
        <v>85920</v>
      </c>
      <c r="D21" s="35">
        <v>19708</v>
      </c>
      <c r="E21" s="59">
        <v>36</v>
      </c>
      <c r="F21" s="59">
        <v>3839</v>
      </c>
      <c r="G21" s="35">
        <v>3274</v>
      </c>
      <c r="H21" s="59">
        <v>861</v>
      </c>
      <c r="I21" s="59"/>
      <c r="J21" s="60">
        <v>80439</v>
      </c>
      <c r="K21" s="66">
        <f t="shared" si="0"/>
        <v>93.62081005586592</v>
      </c>
      <c r="L21" s="46">
        <v>9543</v>
      </c>
      <c r="M21" s="42">
        <v>45</v>
      </c>
      <c r="N21" s="42">
        <v>9</v>
      </c>
      <c r="O21" s="121" t="e">
        <v>#DIV/0!</v>
      </c>
    </row>
    <row r="22" spans="1:15" ht="19.5" customHeight="1">
      <c r="A22" s="84" t="s">
        <v>13</v>
      </c>
      <c r="B22" s="88"/>
      <c r="C22" s="59">
        <v>53529</v>
      </c>
      <c r="D22" s="35">
        <v>6718</v>
      </c>
      <c r="E22" s="60"/>
      <c r="F22" s="59">
        <v>3128</v>
      </c>
      <c r="G22" s="35">
        <v>2417</v>
      </c>
      <c r="H22" s="59">
        <v>365</v>
      </c>
      <c r="I22" s="60"/>
      <c r="J22" s="60">
        <v>45840</v>
      </c>
      <c r="K22" s="66">
        <f aca="true" t="shared" si="1" ref="K22:K30">J22/C22*100</f>
        <v>85.63582357226923</v>
      </c>
      <c r="L22" s="46">
        <v>94</v>
      </c>
      <c r="M22" s="42">
        <v>159</v>
      </c>
      <c r="N22" s="42">
        <v>35</v>
      </c>
      <c r="O22" s="121" t="e">
        <v>#DIV/0!</v>
      </c>
    </row>
    <row r="23" spans="1:15" ht="19.5" customHeight="1">
      <c r="A23" s="84" t="s">
        <v>31</v>
      </c>
      <c r="B23" s="82"/>
      <c r="C23" s="59">
        <v>37230</v>
      </c>
      <c r="D23" s="35">
        <v>11891</v>
      </c>
      <c r="E23" s="60"/>
      <c r="F23" s="59">
        <v>4667</v>
      </c>
      <c r="G23" s="35">
        <v>3016</v>
      </c>
      <c r="H23" s="59">
        <v>1357</v>
      </c>
      <c r="I23" s="60"/>
      <c r="J23" s="60">
        <v>33720</v>
      </c>
      <c r="K23" s="66">
        <f t="shared" si="1"/>
        <v>90.57211925866237</v>
      </c>
      <c r="L23" s="46">
        <v>904</v>
      </c>
      <c r="M23" s="42">
        <v>20</v>
      </c>
      <c r="N23" s="42">
        <v>10</v>
      </c>
      <c r="O23" s="120" t="e">
        <v>#DIV/0!</v>
      </c>
    </row>
    <row r="24" spans="1:15" ht="19.5" customHeight="1">
      <c r="A24" s="84" t="s">
        <v>77</v>
      </c>
      <c r="B24" s="88"/>
      <c r="C24" s="59">
        <v>231522</v>
      </c>
      <c r="D24" s="35">
        <v>108212</v>
      </c>
      <c r="E24" s="59">
        <v>1624</v>
      </c>
      <c r="F24" s="59">
        <v>9814</v>
      </c>
      <c r="G24" s="35">
        <v>7779</v>
      </c>
      <c r="H24" s="59">
        <v>3477</v>
      </c>
      <c r="I24" s="59"/>
      <c r="J24" s="60">
        <v>150426</v>
      </c>
      <c r="K24" s="66">
        <f t="shared" si="1"/>
        <v>64.97265918573612</v>
      </c>
      <c r="L24" s="46">
        <v>4269</v>
      </c>
      <c r="M24" s="42">
        <v>92</v>
      </c>
      <c r="N24" s="42">
        <v>14</v>
      </c>
      <c r="O24" s="54">
        <v>4.453202538949798</v>
      </c>
    </row>
    <row r="25" spans="1:15" ht="19.5" customHeight="1">
      <c r="A25" s="80" t="s">
        <v>78</v>
      </c>
      <c r="B25" s="83"/>
      <c r="C25" s="59">
        <v>302252</v>
      </c>
      <c r="D25" s="35">
        <v>68361</v>
      </c>
      <c r="E25" s="59">
        <v>2412</v>
      </c>
      <c r="F25" s="59">
        <v>13656</v>
      </c>
      <c r="G25" s="35">
        <v>10782</v>
      </c>
      <c r="H25" s="59">
        <v>1668</v>
      </c>
      <c r="I25" s="59">
        <v>53</v>
      </c>
      <c r="J25" s="60">
        <v>156865</v>
      </c>
      <c r="K25" s="66">
        <f t="shared" si="1"/>
        <v>51.89874674112992</v>
      </c>
      <c r="L25" s="46">
        <v>3067</v>
      </c>
      <c r="M25" s="42">
        <v>210</v>
      </c>
      <c r="N25" s="42">
        <v>22</v>
      </c>
      <c r="O25" s="119">
        <v>6.582033537141376</v>
      </c>
    </row>
    <row r="26" spans="1:15" ht="19.5" customHeight="1">
      <c r="A26" s="9"/>
      <c r="B26" s="15" t="s">
        <v>79</v>
      </c>
      <c r="C26" s="59">
        <v>152687</v>
      </c>
      <c r="D26" s="35">
        <v>56046</v>
      </c>
      <c r="E26" s="59">
        <v>1124</v>
      </c>
      <c r="F26" s="59">
        <v>4981</v>
      </c>
      <c r="G26" s="35">
        <v>4211</v>
      </c>
      <c r="H26" s="59">
        <v>1738</v>
      </c>
      <c r="I26" s="59">
        <v>23</v>
      </c>
      <c r="J26" s="60">
        <v>77767</v>
      </c>
      <c r="K26" s="66">
        <f t="shared" si="1"/>
        <v>50.932299409903926</v>
      </c>
      <c r="L26" s="46">
        <v>602</v>
      </c>
      <c r="M26" s="42">
        <v>80</v>
      </c>
      <c r="N26" s="42">
        <v>10</v>
      </c>
      <c r="O26" s="121"/>
    </row>
    <row r="27" spans="1:15" ht="19.5" customHeight="1">
      <c r="A27" s="9"/>
      <c r="B27" s="15" t="s">
        <v>80</v>
      </c>
      <c r="C27" s="59">
        <v>52482</v>
      </c>
      <c r="D27" s="35">
        <v>22413</v>
      </c>
      <c r="E27" s="59">
        <v>11</v>
      </c>
      <c r="F27" s="59">
        <v>2718</v>
      </c>
      <c r="G27" s="35">
        <v>2366</v>
      </c>
      <c r="H27" s="59">
        <v>901</v>
      </c>
      <c r="I27" s="59"/>
      <c r="J27" s="60">
        <v>48479</v>
      </c>
      <c r="K27" s="66">
        <f t="shared" si="1"/>
        <v>92.37262299455051</v>
      </c>
      <c r="L27" s="46">
        <v>2017</v>
      </c>
      <c r="M27" s="42">
        <v>61</v>
      </c>
      <c r="N27" s="42">
        <v>5</v>
      </c>
      <c r="O27" s="121"/>
    </row>
    <row r="28" spans="1:15" ht="19.5" customHeight="1">
      <c r="A28" s="12"/>
      <c r="B28" s="16" t="s">
        <v>17</v>
      </c>
      <c r="C28" s="59">
        <v>10417</v>
      </c>
      <c r="D28" s="35">
        <v>6016</v>
      </c>
      <c r="E28" s="59"/>
      <c r="F28" s="59">
        <v>438</v>
      </c>
      <c r="G28" s="35">
        <v>428</v>
      </c>
      <c r="H28" s="59">
        <v>213</v>
      </c>
      <c r="I28" s="59"/>
      <c r="J28" s="60">
        <v>10417</v>
      </c>
      <c r="K28" s="66">
        <f t="shared" si="1"/>
        <v>100</v>
      </c>
      <c r="L28" s="46">
        <v>2241</v>
      </c>
      <c r="M28" s="42">
        <v>9</v>
      </c>
      <c r="N28" s="42"/>
      <c r="O28" s="121"/>
    </row>
    <row r="29" spans="1:15" ht="19.5" customHeight="1">
      <c r="A29" s="12"/>
      <c r="B29" s="16" t="s">
        <v>18</v>
      </c>
      <c r="C29" s="59">
        <v>10615</v>
      </c>
      <c r="D29" s="35">
        <v>6256</v>
      </c>
      <c r="E29" s="59"/>
      <c r="F29" s="59">
        <v>433</v>
      </c>
      <c r="G29" s="35">
        <v>423</v>
      </c>
      <c r="H29" s="59">
        <v>199</v>
      </c>
      <c r="I29" s="59"/>
      <c r="J29" s="60">
        <v>10615</v>
      </c>
      <c r="K29" s="66">
        <f t="shared" si="1"/>
        <v>100</v>
      </c>
      <c r="L29" s="46">
        <v>1085</v>
      </c>
      <c r="M29" s="42">
        <v>9</v>
      </c>
      <c r="N29" s="42"/>
      <c r="O29" s="121"/>
    </row>
    <row r="30" spans="1:15" ht="19.5" customHeight="1">
      <c r="A30" s="12"/>
      <c r="B30" s="16" t="s">
        <v>19</v>
      </c>
      <c r="C30" s="59">
        <v>10211</v>
      </c>
      <c r="D30" s="35">
        <v>6366</v>
      </c>
      <c r="E30" s="59"/>
      <c r="F30" s="59">
        <v>476</v>
      </c>
      <c r="G30" s="35">
        <v>466</v>
      </c>
      <c r="H30" s="59">
        <v>175</v>
      </c>
      <c r="I30" s="59"/>
      <c r="J30" s="60">
        <v>10211</v>
      </c>
      <c r="K30" s="66">
        <f t="shared" si="1"/>
        <v>100</v>
      </c>
      <c r="L30" s="46">
        <v>3157</v>
      </c>
      <c r="M30" s="42">
        <v>12</v>
      </c>
      <c r="N30" s="42"/>
      <c r="O30" s="121"/>
    </row>
    <row r="31" spans="1:15" ht="19.5" customHeight="1">
      <c r="A31" s="12"/>
      <c r="B31" s="16" t="s">
        <v>36</v>
      </c>
      <c r="C31" s="59">
        <v>8370</v>
      </c>
      <c r="D31" s="35">
        <v>4768</v>
      </c>
      <c r="E31" s="59"/>
      <c r="F31" s="59">
        <v>402</v>
      </c>
      <c r="G31" s="35">
        <v>392</v>
      </c>
      <c r="H31" s="59">
        <v>196</v>
      </c>
      <c r="I31" s="59"/>
      <c r="J31" s="60">
        <v>8370</v>
      </c>
      <c r="K31" s="66">
        <f aca="true" t="shared" si="2" ref="K31:K40">J31/C31*100</f>
        <v>100</v>
      </c>
      <c r="L31" s="46">
        <v>6606</v>
      </c>
      <c r="M31" s="42">
        <v>6</v>
      </c>
      <c r="N31" s="42"/>
      <c r="O31" s="121"/>
    </row>
    <row r="32" spans="1:15" ht="19.5" customHeight="1">
      <c r="A32" s="12"/>
      <c r="B32" s="16" t="s">
        <v>37</v>
      </c>
      <c r="C32" s="59">
        <v>17508</v>
      </c>
      <c r="D32" s="35">
        <v>10963</v>
      </c>
      <c r="E32" s="59"/>
      <c r="F32" s="59">
        <v>626</v>
      </c>
      <c r="G32" s="35">
        <v>616</v>
      </c>
      <c r="H32" s="59">
        <v>337</v>
      </c>
      <c r="I32" s="59"/>
      <c r="J32" s="60">
        <v>17508</v>
      </c>
      <c r="K32" s="66">
        <f t="shared" si="2"/>
        <v>100</v>
      </c>
      <c r="L32" s="46">
        <v>5065</v>
      </c>
      <c r="M32" s="42">
        <v>5</v>
      </c>
      <c r="N32" s="42"/>
      <c r="O32" s="121"/>
    </row>
    <row r="33" spans="1:15" ht="19.5" customHeight="1">
      <c r="A33" s="12"/>
      <c r="B33" s="15" t="s">
        <v>38</v>
      </c>
      <c r="C33" s="59">
        <v>10020</v>
      </c>
      <c r="D33" s="35">
        <v>6723</v>
      </c>
      <c r="E33" s="59"/>
      <c r="F33" s="59">
        <v>494</v>
      </c>
      <c r="G33" s="35">
        <v>484</v>
      </c>
      <c r="H33" s="59">
        <v>354</v>
      </c>
      <c r="I33" s="59"/>
      <c r="J33" s="60">
        <v>10020</v>
      </c>
      <c r="K33" s="66">
        <f t="shared" si="2"/>
        <v>100</v>
      </c>
      <c r="L33" s="46">
        <v>167</v>
      </c>
      <c r="M33" s="42">
        <v>3</v>
      </c>
      <c r="N33" s="42"/>
      <c r="O33" s="121"/>
    </row>
    <row r="34" spans="1:15" ht="19.5" customHeight="1">
      <c r="A34" s="12"/>
      <c r="B34" s="16" t="s">
        <v>39</v>
      </c>
      <c r="C34" s="59">
        <v>8652</v>
      </c>
      <c r="D34" s="35">
        <v>5491</v>
      </c>
      <c r="E34" s="59"/>
      <c r="F34" s="59">
        <v>367</v>
      </c>
      <c r="G34" s="35">
        <v>357</v>
      </c>
      <c r="H34" s="59">
        <v>213</v>
      </c>
      <c r="I34" s="59"/>
      <c r="J34" s="60">
        <v>8652</v>
      </c>
      <c r="K34" s="66">
        <f t="shared" si="2"/>
        <v>100</v>
      </c>
      <c r="L34" s="46">
        <v>6157</v>
      </c>
      <c r="M34" s="42">
        <v>7</v>
      </c>
      <c r="N34" s="42"/>
      <c r="O34" s="121"/>
    </row>
    <row r="35" spans="1:15" ht="19.5" customHeight="1">
      <c r="A35" s="12"/>
      <c r="B35" s="16" t="s">
        <v>40</v>
      </c>
      <c r="C35" s="59">
        <v>12062</v>
      </c>
      <c r="D35" s="35">
        <v>7905</v>
      </c>
      <c r="E35" s="59"/>
      <c r="F35" s="59">
        <v>552</v>
      </c>
      <c r="G35" s="35">
        <v>542</v>
      </c>
      <c r="H35" s="59">
        <v>347</v>
      </c>
      <c r="I35" s="59"/>
      <c r="J35" s="60">
        <v>12062</v>
      </c>
      <c r="K35" s="66">
        <f t="shared" si="2"/>
        <v>100</v>
      </c>
      <c r="L35" s="46">
        <v>2216</v>
      </c>
      <c r="M35" s="42">
        <v>8</v>
      </c>
      <c r="N35" s="42"/>
      <c r="O35" s="121"/>
    </row>
    <row r="36" spans="1:15" ht="19.5" customHeight="1">
      <c r="A36" s="12"/>
      <c r="B36" s="15" t="s">
        <v>41</v>
      </c>
      <c r="C36" s="59">
        <v>9692</v>
      </c>
      <c r="D36" s="35">
        <v>6898</v>
      </c>
      <c r="E36" s="59"/>
      <c r="F36" s="59">
        <v>397</v>
      </c>
      <c r="G36" s="35">
        <v>387</v>
      </c>
      <c r="H36" s="59">
        <v>261</v>
      </c>
      <c r="I36" s="59"/>
      <c r="J36" s="60">
        <v>9692</v>
      </c>
      <c r="K36" s="66">
        <f t="shared" si="2"/>
        <v>100</v>
      </c>
      <c r="L36" s="46">
        <v>3937</v>
      </c>
      <c r="M36" s="42">
        <v>4</v>
      </c>
      <c r="N36" s="42"/>
      <c r="O36" s="121"/>
    </row>
    <row r="37" spans="1:15" ht="19.5" customHeight="1">
      <c r="A37" s="12"/>
      <c r="B37" s="16" t="s">
        <v>42</v>
      </c>
      <c r="C37" s="59">
        <v>15921</v>
      </c>
      <c r="D37" s="35">
        <v>9219</v>
      </c>
      <c r="E37" s="59"/>
      <c r="F37" s="59">
        <v>747</v>
      </c>
      <c r="G37" s="35">
        <v>737</v>
      </c>
      <c r="H37" s="59">
        <v>305</v>
      </c>
      <c r="I37" s="59"/>
      <c r="J37" s="60">
        <v>15921</v>
      </c>
      <c r="K37" s="66">
        <f t="shared" si="2"/>
        <v>100</v>
      </c>
      <c r="L37" s="46">
        <v>2886</v>
      </c>
      <c r="M37" s="42">
        <v>11</v>
      </c>
      <c r="N37" s="42"/>
      <c r="O37" s="121"/>
    </row>
    <row r="38" spans="1:15" ht="19.5" customHeight="1">
      <c r="A38" s="12"/>
      <c r="B38" s="16" t="s">
        <v>43</v>
      </c>
      <c r="C38" s="59">
        <v>10114</v>
      </c>
      <c r="D38" s="35">
        <v>6831</v>
      </c>
      <c r="E38" s="59"/>
      <c r="F38" s="59">
        <v>353</v>
      </c>
      <c r="G38" s="35">
        <v>343</v>
      </c>
      <c r="H38" s="59">
        <v>164</v>
      </c>
      <c r="I38" s="59"/>
      <c r="J38" s="60">
        <v>10114</v>
      </c>
      <c r="K38" s="66">
        <f t="shared" si="2"/>
        <v>100</v>
      </c>
      <c r="L38" s="46">
        <v>3408</v>
      </c>
      <c r="M38" s="42">
        <v>6</v>
      </c>
      <c r="N38" s="42"/>
      <c r="O38" s="121"/>
    </row>
    <row r="39" spans="1:15" ht="19.5" customHeight="1">
      <c r="A39" s="12"/>
      <c r="B39" s="16" t="s">
        <v>44</v>
      </c>
      <c r="C39" s="59">
        <v>9745</v>
      </c>
      <c r="D39" s="35">
        <v>6401</v>
      </c>
      <c r="E39" s="59"/>
      <c r="F39" s="59">
        <v>366</v>
      </c>
      <c r="G39" s="35">
        <v>356</v>
      </c>
      <c r="H39" s="59">
        <v>179</v>
      </c>
      <c r="I39" s="59"/>
      <c r="J39" s="60">
        <v>9745</v>
      </c>
      <c r="K39" s="66">
        <f t="shared" si="2"/>
        <v>100</v>
      </c>
      <c r="L39" s="46">
        <v>4224</v>
      </c>
      <c r="M39" s="42">
        <v>4</v>
      </c>
      <c r="N39" s="42"/>
      <c r="O39" s="121"/>
    </row>
    <row r="40" spans="1:15" ht="19.5" customHeight="1">
      <c r="A40" s="12"/>
      <c r="B40" s="16" t="s">
        <v>45</v>
      </c>
      <c r="C40" s="59">
        <v>11148</v>
      </c>
      <c r="D40" s="35">
        <v>7320</v>
      </c>
      <c r="E40" s="59"/>
      <c r="F40" s="59">
        <v>494</v>
      </c>
      <c r="G40" s="35">
        <v>484</v>
      </c>
      <c r="H40" s="59">
        <v>268</v>
      </c>
      <c r="I40" s="59"/>
      <c r="J40" s="60">
        <v>11148</v>
      </c>
      <c r="K40" s="66">
        <f t="shared" si="2"/>
        <v>100</v>
      </c>
      <c r="L40" s="46">
        <v>8783</v>
      </c>
      <c r="M40" s="42">
        <v>9</v>
      </c>
      <c r="N40" s="42"/>
      <c r="O40" s="121"/>
    </row>
    <row r="41" spans="1:15" ht="19.5" customHeight="1">
      <c r="A41" s="12"/>
      <c r="B41" s="15" t="s">
        <v>46</v>
      </c>
      <c r="C41" s="59">
        <v>21780</v>
      </c>
      <c r="D41" s="35">
        <v>12822</v>
      </c>
      <c r="E41" s="59"/>
      <c r="F41" s="59">
        <v>680</v>
      </c>
      <c r="G41" s="35">
        <v>670</v>
      </c>
      <c r="H41" s="59">
        <v>309</v>
      </c>
      <c r="I41" s="59"/>
      <c r="J41" s="60">
        <v>21780</v>
      </c>
      <c r="K41" s="66">
        <f aca="true" t="shared" si="3" ref="K41:K55">J41/C41*100</f>
        <v>100</v>
      </c>
      <c r="L41" s="46">
        <v>111</v>
      </c>
      <c r="M41" s="42">
        <v>8</v>
      </c>
      <c r="N41" s="42"/>
      <c r="O41" s="121"/>
    </row>
    <row r="42" spans="1:15" ht="19.5" customHeight="1">
      <c r="A42" s="12"/>
      <c r="B42" s="15" t="s">
        <v>20</v>
      </c>
      <c r="C42" s="59">
        <v>5397</v>
      </c>
      <c r="D42" s="35">
        <v>3087</v>
      </c>
      <c r="E42" s="59"/>
      <c r="F42" s="59">
        <v>303</v>
      </c>
      <c r="G42" s="35">
        <v>293</v>
      </c>
      <c r="H42" s="59">
        <v>201</v>
      </c>
      <c r="I42" s="59"/>
      <c r="J42" s="60">
        <v>5397</v>
      </c>
      <c r="K42" s="66">
        <f t="shared" si="3"/>
        <v>100</v>
      </c>
      <c r="L42" s="46">
        <v>708</v>
      </c>
      <c r="M42" s="42">
        <v>2</v>
      </c>
      <c r="N42" s="42"/>
      <c r="O42" s="78"/>
    </row>
    <row r="43" spans="1:15" ht="19.5" customHeight="1">
      <c r="A43" s="14"/>
      <c r="B43" s="15" t="s">
        <v>21</v>
      </c>
      <c r="C43" s="59">
        <v>6663</v>
      </c>
      <c r="D43" s="35">
        <v>3575</v>
      </c>
      <c r="E43" s="59"/>
      <c r="F43" s="59">
        <v>473</v>
      </c>
      <c r="G43" s="35">
        <v>463</v>
      </c>
      <c r="H43" s="59">
        <v>246</v>
      </c>
      <c r="I43" s="59"/>
      <c r="J43" s="60">
        <v>6663</v>
      </c>
      <c r="K43" s="66">
        <f t="shared" si="3"/>
        <v>100</v>
      </c>
      <c r="L43" s="46">
        <v>1638</v>
      </c>
      <c r="M43" s="42">
        <v>6</v>
      </c>
      <c r="N43" s="42"/>
      <c r="O43" s="79"/>
    </row>
    <row r="44" spans="1:15" ht="21.75" customHeight="1">
      <c r="A44" s="80" t="s">
        <v>81</v>
      </c>
      <c r="B44" s="83"/>
      <c r="C44" s="59">
        <v>192739</v>
      </c>
      <c r="D44" s="35">
        <v>47834</v>
      </c>
      <c r="E44" s="59">
        <v>759</v>
      </c>
      <c r="F44" s="59">
        <v>6711</v>
      </c>
      <c r="G44" s="35">
        <v>5569</v>
      </c>
      <c r="H44" s="59">
        <v>1574</v>
      </c>
      <c r="I44" s="59">
        <v>17</v>
      </c>
      <c r="J44" s="60">
        <v>113461</v>
      </c>
      <c r="K44" s="66">
        <f t="shared" si="3"/>
        <v>58.86769154141093</v>
      </c>
      <c r="L44" s="46">
        <v>2626</v>
      </c>
      <c r="M44" s="42">
        <v>57</v>
      </c>
      <c r="N44" s="42">
        <v>12</v>
      </c>
      <c r="O44" s="119">
        <v>4.602607855127927</v>
      </c>
    </row>
    <row r="45" spans="1:15" ht="21.75" customHeight="1">
      <c r="A45" s="9"/>
      <c r="B45" s="17" t="s">
        <v>48</v>
      </c>
      <c r="C45" s="59">
        <v>40581</v>
      </c>
      <c r="D45" s="35">
        <v>6138</v>
      </c>
      <c r="E45" s="59">
        <v>26</v>
      </c>
      <c r="F45" s="59">
        <v>918</v>
      </c>
      <c r="G45" s="35"/>
      <c r="H45" s="59"/>
      <c r="I45" s="59"/>
      <c r="J45" s="60">
        <v>39907</v>
      </c>
      <c r="K45" s="66">
        <f t="shared" si="3"/>
        <v>98.33912422069442</v>
      </c>
      <c r="L45" s="46">
        <v>763</v>
      </c>
      <c r="M45" s="42">
        <v>14</v>
      </c>
      <c r="N45" s="42">
        <v>2</v>
      </c>
      <c r="O45" s="120" t="e">
        <v>#DIV/0!</v>
      </c>
    </row>
    <row r="46" spans="1:15" ht="21.75" customHeight="1">
      <c r="A46" s="84" t="s">
        <v>82</v>
      </c>
      <c r="B46" s="88"/>
      <c r="C46" s="59">
        <v>152802</v>
      </c>
      <c r="D46" s="35">
        <v>32404</v>
      </c>
      <c r="E46" s="59">
        <v>273</v>
      </c>
      <c r="F46" s="59">
        <v>5256</v>
      </c>
      <c r="G46" s="35">
        <v>5072</v>
      </c>
      <c r="H46" s="59">
        <v>1243</v>
      </c>
      <c r="I46" s="59"/>
      <c r="J46" s="60">
        <v>89138</v>
      </c>
      <c r="K46" s="66">
        <f t="shared" si="3"/>
        <v>58.335623879268596</v>
      </c>
      <c r="L46" s="46">
        <v>2385</v>
      </c>
      <c r="M46" s="42">
        <v>72</v>
      </c>
      <c r="N46" s="42">
        <v>10</v>
      </c>
      <c r="O46" s="54">
        <v>2.960705289672544</v>
      </c>
    </row>
    <row r="47" spans="1:15" ht="21.75" customHeight="1">
      <c r="A47" s="84" t="s">
        <v>83</v>
      </c>
      <c r="B47" s="88"/>
      <c r="C47" s="59">
        <v>111572</v>
      </c>
      <c r="D47" s="35">
        <v>33126</v>
      </c>
      <c r="E47" s="59">
        <v>231</v>
      </c>
      <c r="F47" s="59">
        <v>7631</v>
      </c>
      <c r="G47" s="35">
        <v>7259</v>
      </c>
      <c r="H47" s="59">
        <v>1852</v>
      </c>
      <c r="I47" s="59">
        <v>16</v>
      </c>
      <c r="J47" s="60">
        <v>65071</v>
      </c>
      <c r="K47" s="66">
        <f t="shared" si="3"/>
        <v>58.32198042519629</v>
      </c>
      <c r="L47" s="46">
        <v>18153</v>
      </c>
      <c r="M47" s="42">
        <v>69</v>
      </c>
      <c r="N47" s="42">
        <v>11</v>
      </c>
      <c r="O47" s="54">
        <v>2.5571726524718663</v>
      </c>
    </row>
    <row r="48" spans="1:15" ht="21.75" customHeight="1">
      <c r="A48" s="85" t="s">
        <v>84</v>
      </c>
      <c r="B48" s="86"/>
      <c r="C48" s="59">
        <v>208978</v>
      </c>
      <c r="D48" s="35">
        <v>55077</v>
      </c>
      <c r="E48" s="59">
        <v>603</v>
      </c>
      <c r="F48" s="59">
        <v>9185</v>
      </c>
      <c r="G48" s="35">
        <v>2944</v>
      </c>
      <c r="H48" s="59">
        <v>1866</v>
      </c>
      <c r="I48" s="59">
        <v>11</v>
      </c>
      <c r="J48" s="60">
        <v>143511</v>
      </c>
      <c r="K48" s="66">
        <f t="shared" si="3"/>
        <v>68.67277895280843</v>
      </c>
      <c r="L48" s="46">
        <v>7119</v>
      </c>
      <c r="M48" s="42">
        <v>109</v>
      </c>
      <c r="N48" s="42">
        <v>30</v>
      </c>
      <c r="O48" s="119">
        <v>4.2941948554063885</v>
      </c>
    </row>
    <row r="49" spans="1:15" ht="21.75" customHeight="1">
      <c r="A49" s="85" t="s">
        <v>85</v>
      </c>
      <c r="B49" s="87"/>
      <c r="C49" s="59">
        <v>92015</v>
      </c>
      <c r="D49" s="35">
        <v>26946</v>
      </c>
      <c r="E49" s="60"/>
      <c r="F49" s="59">
        <v>2817</v>
      </c>
      <c r="G49" s="35">
        <v>1705</v>
      </c>
      <c r="H49" s="59">
        <v>507</v>
      </c>
      <c r="I49" s="60"/>
      <c r="J49" s="60">
        <v>74883</v>
      </c>
      <c r="K49" s="66">
        <f t="shared" si="3"/>
        <v>81.38129652774005</v>
      </c>
      <c r="L49" s="46">
        <v>2032</v>
      </c>
      <c r="M49" s="42">
        <v>14</v>
      </c>
      <c r="N49" s="42">
        <v>7</v>
      </c>
      <c r="O49" s="120" t="e">
        <v>#DIV/0!</v>
      </c>
    </row>
    <row r="50" spans="1:15" ht="21.75" customHeight="1">
      <c r="A50" s="80" t="s">
        <v>86</v>
      </c>
      <c r="B50" s="83"/>
      <c r="C50" s="59">
        <v>157146</v>
      </c>
      <c r="D50" s="35">
        <v>41773</v>
      </c>
      <c r="E50" s="59">
        <v>591</v>
      </c>
      <c r="F50" s="59">
        <v>4612</v>
      </c>
      <c r="G50" s="35">
        <v>4163</v>
      </c>
      <c r="H50" s="59">
        <v>1405</v>
      </c>
      <c r="I50" s="59">
        <v>1</v>
      </c>
      <c r="J50" s="60">
        <v>140715</v>
      </c>
      <c r="K50" s="66">
        <f t="shared" si="3"/>
        <v>89.54411820854492</v>
      </c>
      <c r="L50" s="46">
        <v>2397</v>
      </c>
      <c r="M50" s="42">
        <v>95</v>
      </c>
      <c r="N50" s="42">
        <v>17</v>
      </c>
      <c r="O50" s="119">
        <v>5.122332901983207</v>
      </c>
    </row>
    <row r="51" spans="1:15" ht="21.75" customHeight="1">
      <c r="A51" s="9"/>
      <c r="B51" s="15" t="s">
        <v>49</v>
      </c>
      <c r="C51" s="59">
        <v>6551</v>
      </c>
      <c r="D51" s="35">
        <v>4770</v>
      </c>
      <c r="E51" s="59"/>
      <c r="F51" s="59">
        <v>106</v>
      </c>
      <c r="G51" s="35">
        <v>89</v>
      </c>
      <c r="H51" s="59">
        <v>78</v>
      </c>
      <c r="I51" s="59"/>
      <c r="J51" s="60">
        <v>6551</v>
      </c>
      <c r="K51" s="66">
        <f t="shared" si="3"/>
        <v>100</v>
      </c>
      <c r="L51" s="46">
        <v>216</v>
      </c>
      <c r="M51" s="42">
        <v>9</v>
      </c>
      <c r="N51" s="42"/>
      <c r="O51" s="121" t="e">
        <v>#DIV/0!</v>
      </c>
    </row>
    <row r="52" spans="1:15" ht="21.75" customHeight="1">
      <c r="A52" s="9"/>
      <c r="B52" s="17" t="s">
        <v>50</v>
      </c>
      <c r="C52" s="59">
        <v>6513</v>
      </c>
      <c r="D52" s="35">
        <v>7198</v>
      </c>
      <c r="E52" s="59">
        <v>3</v>
      </c>
      <c r="F52" s="59">
        <v>149</v>
      </c>
      <c r="G52" s="35">
        <v>119</v>
      </c>
      <c r="H52" s="59">
        <v>100</v>
      </c>
      <c r="I52" s="59"/>
      <c r="J52" s="60">
        <v>6513</v>
      </c>
      <c r="K52" s="66">
        <f t="shared" si="3"/>
        <v>100</v>
      </c>
      <c r="L52" s="46">
        <v>88</v>
      </c>
      <c r="M52" s="42">
        <v>10</v>
      </c>
      <c r="N52" s="42"/>
      <c r="O52" s="120" t="e">
        <v>#DIV/0!</v>
      </c>
    </row>
    <row r="53" spans="1:15" ht="21.75" customHeight="1">
      <c r="A53" s="80" t="s">
        <v>87</v>
      </c>
      <c r="B53" s="89"/>
      <c r="C53" s="59">
        <v>184904</v>
      </c>
      <c r="D53" s="35">
        <v>42112</v>
      </c>
      <c r="E53" s="59"/>
      <c r="F53" s="59">
        <v>7127</v>
      </c>
      <c r="G53" s="35">
        <v>6169</v>
      </c>
      <c r="H53" s="59">
        <v>2067</v>
      </c>
      <c r="I53" s="59"/>
      <c r="J53" s="60">
        <v>80057</v>
      </c>
      <c r="K53" s="66">
        <f t="shared" si="3"/>
        <v>43.29652143815169</v>
      </c>
      <c r="L53" s="46">
        <v>514</v>
      </c>
      <c r="M53" s="42">
        <v>53</v>
      </c>
      <c r="N53" s="42">
        <v>12</v>
      </c>
      <c r="O53" s="119">
        <v>4.8107946624178455</v>
      </c>
    </row>
    <row r="54" spans="1:15" ht="21.75" customHeight="1">
      <c r="A54" s="12"/>
      <c r="B54" s="17" t="s">
        <v>51</v>
      </c>
      <c r="C54" s="59">
        <v>6864</v>
      </c>
      <c r="D54" s="35">
        <v>4517</v>
      </c>
      <c r="E54" s="59"/>
      <c r="F54" s="59">
        <v>205</v>
      </c>
      <c r="G54" s="35">
        <v>172</v>
      </c>
      <c r="H54" s="59">
        <v>93</v>
      </c>
      <c r="I54" s="59"/>
      <c r="J54" s="60">
        <v>6036</v>
      </c>
      <c r="K54" s="66">
        <f t="shared" si="3"/>
        <v>87.93706293706293</v>
      </c>
      <c r="L54" s="46">
        <v>11</v>
      </c>
      <c r="M54" s="42">
        <v>3</v>
      </c>
      <c r="N54" s="42"/>
      <c r="O54" s="121" t="e">
        <v>#DIV/0!</v>
      </c>
    </row>
    <row r="55" spans="1:15" ht="21.75" customHeight="1">
      <c r="A55" s="12"/>
      <c r="B55" s="15" t="s">
        <v>52</v>
      </c>
      <c r="C55" s="59">
        <v>5743</v>
      </c>
      <c r="D55" s="35">
        <v>3896</v>
      </c>
      <c r="E55" s="59"/>
      <c r="F55" s="59">
        <v>235</v>
      </c>
      <c r="G55" s="35">
        <v>207</v>
      </c>
      <c r="H55" s="59">
        <v>132</v>
      </c>
      <c r="I55" s="59"/>
      <c r="J55" s="60">
        <v>5000</v>
      </c>
      <c r="K55" s="66">
        <f t="shared" si="3"/>
        <v>87.06251088281385</v>
      </c>
      <c r="L55" s="46">
        <v>19</v>
      </c>
      <c r="M55" s="42">
        <v>3</v>
      </c>
      <c r="N55" s="42"/>
      <c r="O55" s="121" t="e">
        <v>#DIV/0!</v>
      </c>
    </row>
    <row r="56" spans="1:15" ht="21.75" customHeight="1">
      <c r="A56" s="14"/>
      <c r="B56" s="15" t="s">
        <v>53</v>
      </c>
      <c r="C56" s="59">
        <v>19884</v>
      </c>
      <c r="D56" s="35">
        <v>6811</v>
      </c>
      <c r="E56" s="59"/>
      <c r="F56" s="59">
        <v>739</v>
      </c>
      <c r="G56" s="35">
        <v>690</v>
      </c>
      <c r="H56" s="59">
        <v>354</v>
      </c>
      <c r="I56" s="59"/>
      <c r="J56" s="60">
        <v>10729</v>
      </c>
      <c r="K56" s="66">
        <f aca="true" t="shared" si="4" ref="K56:K118">J56/C56*100</f>
        <v>53.95795614564474</v>
      </c>
      <c r="L56" s="46">
        <v>11</v>
      </c>
      <c r="M56" s="42">
        <v>5</v>
      </c>
      <c r="N56" s="42">
        <v>1</v>
      </c>
      <c r="O56" s="120" t="e">
        <v>#DIV/0!</v>
      </c>
    </row>
    <row r="57" spans="1:15" ht="21.75" customHeight="1">
      <c r="A57" s="81" t="s">
        <v>88</v>
      </c>
      <c r="B57" s="89"/>
      <c r="C57" s="59">
        <v>115670</v>
      </c>
      <c r="D57" s="35">
        <v>25644</v>
      </c>
      <c r="E57" s="59">
        <v>215</v>
      </c>
      <c r="F57" s="59">
        <v>5344</v>
      </c>
      <c r="G57" s="35">
        <v>3828</v>
      </c>
      <c r="H57" s="59">
        <v>1022</v>
      </c>
      <c r="I57" s="59"/>
      <c r="J57" s="60">
        <v>93687</v>
      </c>
      <c r="K57" s="66">
        <f t="shared" si="4"/>
        <v>80.99507218812137</v>
      </c>
      <c r="L57" s="46">
        <v>710</v>
      </c>
      <c r="M57" s="42">
        <v>52</v>
      </c>
      <c r="N57" s="42">
        <v>11</v>
      </c>
      <c r="O57" s="54">
        <v>3.9545299145299144</v>
      </c>
    </row>
    <row r="58" spans="1:15" ht="21.75" customHeight="1">
      <c r="A58" s="81" t="s">
        <v>89</v>
      </c>
      <c r="B58" s="89"/>
      <c r="C58" s="59">
        <v>111758</v>
      </c>
      <c r="D58" s="35">
        <v>29358</v>
      </c>
      <c r="E58" s="59">
        <v>365</v>
      </c>
      <c r="F58" s="59">
        <v>4089</v>
      </c>
      <c r="G58" s="35">
        <v>3764</v>
      </c>
      <c r="H58" s="59">
        <v>963</v>
      </c>
      <c r="I58" s="59"/>
      <c r="J58" s="60">
        <v>73889</v>
      </c>
      <c r="K58" s="66">
        <f t="shared" si="4"/>
        <v>66.115177436962</v>
      </c>
      <c r="L58" s="46">
        <v>957</v>
      </c>
      <c r="M58" s="42">
        <v>46</v>
      </c>
      <c r="N58" s="42">
        <v>10</v>
      </c>
      <c r="O58" s="54">
        <v>4.884741465973163</v>
      </c>
    </row>
    <row r="59" spans="1:15" ht="21.75" customHeight="1">
      <c r="A59" s="81" t="s">
        <v>90</v>
      </c>
      <c r="B59" s="91"/>
      <c r="C59" s="59">
        <v>186276</v>
      </c>
      <c r="D59" s="35">
        <v>69913</v>
      </c>
      <c r="E59" s="59">
        <v>848</v>
      </c>
      <c r="F59" s="59">
        <v>8471</v>
      </c>
      <c r="G59" s="35">
        <v>6794</v>
      </c>
      <c r="H59" s="59">
        <v>2178</v>
      </c>
      <c r="I59" s="59"/>
      <c r="J59" s="60">
        <v>146553</v>
      </c>
      <c r="K59" s="66">
        <f t="shared" si="4"/>
        <v>78.67519165109837</v>
      </c>
      <c r="L59" s="46">
        <v>6493</v>
      </c>
      <c r="M59" s="42">
        <v>140</v>
      </c>
      <c r="N59" s="42">
        <v>10</v>
      </c>
      <c r="O59" s="54">
        <v>3.327545551982851</v>
      </c>
    </row>
    <row r="60" spans="1:15" ht="21.75" customHeight="1">
      <c r="A60" s="80" t="s">
        <v>91</v>
      </c>
      <c r="B60" s="91"/>
      <c r="C60" s="59">
        <v>297460</v>
      </c>
      <c r="D60" s="35">
        <v>72646</v>
      </c>
      <c r="E60" s="59">
        <v>2788</v>
      </c>
      <c r="F60" s="59">
        <v>20736</v>
      </c>
      <c r="G60" s="35">
        <v>13394</v>
      </c>
      <c r="H60" s="59">
        <v>2678</v>
      </c>
      <c r="I60" s="59">
        <v>473</v>
      </c>
      <c r="J60" s="60">
        <v>176879</v>
      </c>
      <c r="K60" s="66">
        <f t="shared" si="4"/>
        <v>59.46312109191152</v>
      </c>
      <c r="L60" s="46">
        <v>1634</v>
      </c>
      <c r="M60" s="42">
        <v>487</v>
      </c>
      <c r="N60" s="42">
        <v>19</v>
      </c>
      <c r="O60" s="119">
        <v>5.737203995139445</v>
      </c>
    </row>
    <row r="61" spans="1:15" ht="21.75" customHeight="1">
      <c r="A61" s="30"/>
      <c r="B61" s="19" t="s">
        <v>54</v>
      </c>
      <c r="C61" s="59">
        <v>12474</v>
      </c>
      <c r="D61" s="35">
        <v>5302</v>
      </c>
      <c r="E61" s="59"/>
      <c r="F61" s="59">
        <v>636</v>
      </c>
      <c r="G61" s="35">
        <v>548</v>
      </c>
      <c r="H61" s="59">
        <v>193</v>
      </c>
      <c r="I61" s="59"/>
      <c r="J61" s="60">
        <v>12474</v>
      </c>
      <c r="K61" s="66">
        <f t="shared" si="4"/>
        <v>100</v>
      </c>
      <c r="L61" s="46"/>
      <c r="M61" s="42">
        <v>9</v>
      </c>
      <c r="N61" s="42"/>
      <c r="O61" s="121" t="e">
        <v>#DIV/0!</v>
      </c>
    </row>
    <row r="62" spans="1:15" ht="21.75" customHeight="1">
      <c r="A62" s="1"/>
      <c r="B62" s="17" t="s">
        <v>55</v>
      </c>
      <c r="C62" s="59">
        <v>7112</v>
      </c>
      <c r="D62" s="35">
        <v>3218</v>
      </c>
      <c r="E62" s="59">
        <v>1</v>
      </c>
      <c r="F62" s="59">
        <v>300</v>
      </c>
      <c r="G62" s="35">
        <v>247</v>
      </c>
      <c r="H62" s="59">
        <v>65</v>
      </c>
      <c r="I62" s="59"/>
      <c r="J62" s="60">
        <v>7112</v>
      </c>
      <c r="K62" s="66">
        <f t="shared" si="4"/>
        <v>100</v>
      </c>
      <c r="L62" s="46"/>
      <c r="M62" s="42">
        <v>11</v>
      </c>
      <c r="N62" s="42"/>
      <c r="O62" s="121" t="e">
        <v>#DIV/0!</v>
      </c>
    </row>
    <row r="63" spans="1:15" ht="21.75" customHeight="1">
      <c r="A63" s="12"/>
      <c r="B63" s="17" t="s">
        <v>56</v>
      </c>
      <c r="C63" s="59">
        <v>7977</v>
      </c>
      <c r="D63" s="35">
        <v>3926</v>
      </c>
      <c r="E63" s="59">
        <v>15</v>
      </c>
      <c r="F63" s="59">
        <v>559</v>
      </c>
      <c r="G63" s="35">
        <v>367</v>
      </c>
      <c r="H63" s="59">
        <v>166</v>
      </c>
      <c r="I63" s="59">
        <v>3</v>
      </c>
      <c r="J63" s="60">
        <v>7977</v>
      </c>
      <c r="K63" s="66">
        <f t="shared" si="4"/>
        <v>100</v>
      </c>
      <c r="L63" s="46"/>
      <c r="M63" s="42">
        <v>8</v>
      </c>
      <c r="N63" s="42"/>
      <c r="O63" s="121" t="e">
        <v>#DIV/0!</v>
      </c>
    </row>
    <row r="64" spans="1:15" ht="21.75" customHeight="1">
      <c r="A64" s="9"/>
      <c r="B64" s="17" t="s">
        <v>57</v>
      </c>
      <c r="C64" s="59">
        <v>8634</v>
      </c>
      <c r="D64" s="35">
        <v>3910</v>
      </c>
      <c r="E64" s="59">
        <v>1</v>
      </c>
      <c r="F64" s="59">
        <v>481</v>
      </c>
      <c r="G64" s="35">
        <v>421</v>
      </c>
      <c r="H64" s="59">
        <v>112</v>
      </c>
      <c r="I64" s="59"/>
      <c r="J64" s="60">
        <v>8634</v>
      </c>
      <c r="K64" s="66">
        <f t="shared" si="4"/>
        <v>100</v>
      </c>
      <c r="L64" s="46"/>
      <c r="M64" s="42">
        <v>8</v>
      </c>
      <c r="N64" s="42"/>
      <c r="O64" s="121" t="e">
        <v>#DIV/0!</v>
      </c>
    </row>
    <row r="65" spans="1:15" ht="21.75" customHeight="1">
      <c r="A65" s="9"/>
      <c r="B65" s="17" t="s">
        <v>58</v>
      </c>
      <c r="C65" s="59">
        <v>7953</v>
      </c>
      <c r="D65" s="35">
        <v>4039</v>
      </c>
      <c r="E65" s="59">
        <v>1</v>
      </c>
      <c r="F65" s="59">
        <v>370</v>
      </c>
      <c r="G65" s="35">
        <v>330</v>
      </c>
      <c r="H65" s="59">
        <v>112</v>
      </c>
      <c r="I65" s="59">
        <v>1</v>
      </c>
      <c r="J65" s="60">
        <v>7953</v>
      </c>
      <c r="K65" s="66">
        <f t="shared" si="4"/>
        <v>100</v>
      </c>
      <c r="L65" s="46"/>
      <c r="M65" s="42">
        <v>8</v>
      </c>
      <c r="N65" s="42"/>
      <c r="O65" s="121" t="e">
        <v>#DIV/0!</v>
      </c>
    </row>
    <row r="66" spans="1:15" ht="21.75" customHeight="1">
      <c r="A66" s="9"/>
      <c r="B66" s="15" t="s">
        <v>59</v>
      </c>
      <c r="C66" s="59">
        <v>7846</v>
      </c>
      <c r="D66" s="35">
        <v>3494</v>
      </c>
      <c r="E66" s="59">
        <v>3</v>
      </c>
      <c r="F66" s="59">
        <v>387</v>
      </c>
      <c r="G66" s="35">
        <v>348</v>
      </c>
      <c r="H66" s="59">
        <v>108</v>
      </c>
      <c r="I66" s="59"/>
      <c r="J66" s="60">
        <v>7846</v>
      </c>
      <c r="K66" s="66">
        <f t="shared" si="4"/>
        <v>100</v>
      </c>
      <c r="L66" s="46"/>
      <c r="M66" s="42">
        <v>7</v>
      </c>
      <c r="N66" s="42"/>
      <c r="O66" s="121" t="e">
        <v>#DIV/0!</v>
      </c>
    </row>
    <row r="67" spans="1:15" ht="21.75" customHeight="1">
      <c r="A67" s="9"/>
      <c r="B67" s="17" t="s">
        <v>60</v>
      </c>
      <c r="C67" s="59">
        <v>14372</v>
      </c>
      <c r="D67" s="35">
        <v>7521</v>
      </c>
      <c r="E67" s="59">
        <v>74</v>
      </c>
      <c r="F67" s="59">
        <v>727</v>
      </c>
      <c r="G67" s="35">
        <v>588</v>
      </c>
      <c r="H67" s="59">
        <v>268</v>
      </c>
      <c r="I67" s="59"/>
      <c r="J67" s="60">
        <v>14372</v>
      </c>
      <c r="K67" s="66">
        <f t="shared" si="4"/>
        <v>100</v>
      </c>
      <c r="L67" s="46"/>
      <c r="M67" s="42">
        <v>8</v>
      </c>
      <c r="N67" s="42"/>
      <c r="O67" s="121" t="e">
        <v>#DIV/0!</v>
      </c>
    </row>
    <row r="68" spans="1:15" ht="21.75" customHeight="1">
      <c r="A68" s="9"/>
      <c r="B68" s="17" t="s">
        <v>61</v>
      </c>
      <c r="C68" s="59">
        <v>23330</v>
      </c>
      <c r="D68" s="35">
        <v>7298</v>
      </c>
      <c r="E68" s="59">
        <v>2</v>
      </c>
      <c r="F68" s="59">
        <v>508</v>
      </c>
      <c r="G68" s="35">
        <v>290</v>
      </c>
      <c r="H68" s="59">
        <v>186</v>
      </c>
      <c r="I68" s="59"/>
      <c r="J68" s="60">
        <v>21780</v>
      </c>
      <c r="K68" s="66">
        <f t="shared" si="4"/>
        <v>93.35619374196314</v>
      </c>
      <c r="L68" s="46"/>
      <c r="M68" s="42">
        <v>15</v>
      </c>
      <c r="N68" s="42">
        <v>3</v>
      </c>
      <c r="O68" s="120" t="e">
        <v>#DIV/0!</v>
      </c>
    </row>
    <row r="69" spans="1:15" ht="21.75" customHeight="1">
      <c r="A69" s="80" t="s">
        <v>92</v>
      </c>
      <c r="B69" s="89"/>
      <c r="C69" s="59">
        <v>189147</v>
      </c>
      <c r="D69" s="35">
        <v>46975</v>
      </c>
      <c r="E69" s="59">
        <v>1350</v>
      </c>
      <c r="F69" s="59">
        <v>4444</v>
      </c>
      <c r="G69" s="35">
        <v>4254</v>
      </c>
      <c r="H69" s="59">
        <v>1691</v>
      </c>
      <c r="I69" s="59">
        <v>12</v>
      </c>
      <c r="J69" s="60">
        <v>141838</v>
      </c>
      <c r="K69" s="66">
        <f t="shared" si="4"/>
        <v>74.98823666249002</v>
      </c>
      <c r="L69" s="46">
        <v>281</v>
      </c>
      <c r="M69" s="42">
        <v>64</v>
      </c>
      <c r="N69" s="42">
        <v>11</v>
      </c>
      <c r="O69" s="119">
        <v>3.783461611602094</v>
      </c>
    </row>
    <row r="70" spans="1:15" ht="21.75" customHeight="1">
      <c r="A70" s="14"/>
      <c r="B70" s="44" t="s">
        <v>34</v>
      </c>
      <c r="C70" s="59">
        <v>19291</v>
      </c>
      <c r="D70" s="35">
        <v>6828</v>
      </c>
      <c r="E70" s="59"/>
      <c r="F70" s="59">
        <v>1037</v>
      </c>
      <c r="G70" s="35">
        <v>1020</v>
      </c>
      <c r="H70" s="59">
        <v>384</v>
      </c>
      <c r="I70" s="59"/>
      <c r="J70" s="60">
        <v>18068</v>
      </c>
      <c r="K70" s="66">
        <f t="shared" si="4"/>
        <v>93.66025607796382</v>
      </c>
      <c r="L70" s="46">
        <v>1</v>
      </c>
      <c r="M70" s="42">
        <v>16</v>
      </c>
      <c r="N70" s="42">
        <v>5</v>
      </c>
      <c r="O70" s="121" t="e">
        <v>#DIV/0!</v>
      </c>
    </row>
    <row r="71" spans="1:15" ht="21.75" customHeight="1">
      <c r="A71" s="81" t="s">
        <v>93</v>
      </c>
      <c r="B71" s="89"/>
      <c r="C71" s="59">
        <v>54326</v>
      </c>
      <c r="D71" s="35">
        <v>20774</v>
      </c>
      <c r="E71" s="59">
        <v>127</v>
      </c>
      <c r="F71" s="59">
        <v>2497</v>
      </c>
      <c r="G71" s="35">
        <v>2363</v>
      </c>
      <c r="H71" s="59">
        <v>1016</v>
      </c>
      <c r="I71" s="59"/>
      <c r="J71" s="60">
        <v>47326</v>
      </c>
      <c r="K71" s="66">
        <f t="shared" si="4"/>
        <v>87.11482531384604</v>
      </c>
      <c r="L71" s="46"/>
      <c r="M71" s="42">
        <v>29</v>
      </c>
      <c r="N71" s="42">
        <v>10</v>
      </c>
      <c r="O71" s="121" t="e">
        <v>#DIV/0!</v>
      </c>
    </row>
    <row r="72" spans="1:15" ht="21.75" customHeight="1">
      <c r="A72" s="81" t="s">
        <v>94</v>
      </c>
      <c r="B72" s="89"/>
      <c r="C72" s="59">
        <v>65420</v>
      </c>
      <c r="D72" s="35">
        <v>23216</v>
      </c>
      <c r="E72" s="59">
        <v>451</v>
      </c>
      <c r="F72" s="59">
        <v>2261</v>
      </c>
      <c r="G72" s="35">
        <v>2174</v>
      </c>
      <c r="H72" s="59">
        <v>958</v>
      </c>
      <c r="I72" s="59"/>
      <c r="J72" s="60">
        <v>54900</v>
      </c>
      <c r="K72" s="66">
        <f t="shared" si="4"/>
        <v>83.91929073677774</v>
      </c>
      <c r="L72" s="46"/>
      <c r="M72" s="42">
        <v>47</v>
      </c>
      <c r="N72" s="42">
        <v>7</v>
      </c>
      <c r="O72" s="121" t="e">
        <v>#DIV/0!</v>
      </c>
    </row>
    <row r="73" spans="1:15" ht="21.75" customHeight="1">
      <c r="A73" s="81" t="s">
        <v>95</v>
      </c>
      <c r="B73" s="89"/>
      <c r="C73" s="59">
        <v>49833</v>
      </c>
      <c r="D73" s="35">
        <v>19325</v>
      </c>
      <c r="E73" s="59"/>
      <c r="F73" s="59">
        <v>1809</v>
      </c>
      <c r="G73" s="35">
        <v>1634</v>
      </c>
      <c r="H73" s="59">
        <v>768</v>
      </c>
      <c r="I73" s="59"/>
      <c r="J73" s="60">
        <v>45037</v>
      </c>
      <c r="K73" s="66">
        <f t="shared" si="4"/>
        <v>90.37585535689202</v>
      </c>
      <c r="L73" s="46"/>
      <c r="M73" s="42">
        <v>26</v>
      </c>
      <c r="N73" s="42">
        <v>4</v>
      </c>
      <c r="O73" s="120" t="e">
        <v>#DIV/0!</v>
      </c>
    </row>
    <row r="74" spans="1:15" ht="21.75" customHeight="1">
      <c r="A74" s="94" t="s">
        <v>96</v>
      </c>
      <c r="B74" s="95"/>
      <c r="C74" s="59">
        <v>117850</v>
      </c>
      <c r="D74" s="35">
        <v>30344</v>
      </c>
      <c r="E74" s="59">
        <v>315</v>
      </c>
      <c r="F74" s="59">
        <v>3700</v>
      </c>
      <c r="G74" s="35">
        <v>3390</v>
      </c>
      <c r="H74" s="59">
        <v>1027</v>
      </c>
      <c r="I74" s="59"/>
      <c r="J74" s="60">
        <v>71458</v>
      </c>
      <c r="K74" s="66">
        <f t="shared" si="4"/>
        <v>60.63470513364446</v>
      </c>
      <c r="L74" s="46">
        <v>744</v>
      </c>
      <c r="M74" s="42">
        <v>47</v>
      </c>
      <c r="N74" s="42">
        <v>9</v>
      </c>
      <c r="O74" s="119">
        <v>3.8126926946418718</v>
      </c>
    </row>
    <row r="75" spans="1:15" ht="21.75" customHeight="1">
      <c r="A75" s="14"/>
      <c r="B75" s="45" t="s">
        <v>30</v>
      </c>
      <c r="C75" s="59">
        <v>9911</v>
      </c>
      <c r="D75" s="35">
        <v>1596</v>
      </c>
      <c r="E75" s="59"/>
      <c r="F75" s="59">
        <v>456</v>
      </c>
      <c r="G75" s="35">
        <v>423</v>
      </c>
      <c r="H75" s="59">
        <v>197</v>
      </c>
      <c r="I75" s="59"/>
      <c r="J75" s="60">
        <v>9895</v>
      </c>
      <c r="K75" s="66">
        <f t="shared" si="4"/>
        <v>99.83856321259206</v>
      </c>
      <c r="L75" s="46"/>
      <c r="M75" s="42">
        <v>16</v>
      </c>
      <c r="N75" s="42">
        <v>4</v>
      </c>
      <c r="O75" s="121"/>
    </row>
    <row r="76" spans="1:15" ht="21.75" customHeight="1">
      <c r="A76" s="81" t="s">
        <v>97</v>
      </c>
      <c r="B76" s="91"/>
      <c r="C76" s="59">
        <v>107200</v>
      </c>
      <c r="D76" s="35">
        <v>25578</v>
      </c>
      <c r="E76" s="59"/>
      <c r="F76" s="59">
        <v>4049</v>
      </c>
      <c r="G76" s="35">
        <v>3552</v>
      </c>
      <c r="H76" s="59">
        <v>952</v>
      </c>
      <c r="I76" s="59"/>
      <c r="J76" s="60">
        <v>55631</v>
      </c>
      <c r="K76" s="66">
        <f t="shared" si="4"/>
        <v>51.8945895522388</v>
      </c>
      <c r="L76" s="46">
        <v>628</v>
      </c>
      <c r="M76" s="42">
        <v>64</v>
      </c>
      <c r="N76" s="42">
        <v>12</v>
      </c>
      <c r="O76" s="120"/>
    </row>
    <row r="77" spans="1:15" ht="21.75" customHeight="1">
      <c r="A77" s="81" t="s">
        <v>98</v>
      </c>
      <c r="B77" s="91"/>
      <c r="C77" s="59">
        <v>108409</v>
      </c>
      <c r="D77" s="35">
        <v>43102</v>
      </c>
      <c r="E77" s="59"/>
      <c r="F77" s="59">
        <v>5889</v>
      </c>
      <c r="G77" s="35">
        <v>5497</v>
      </c>
      <c r="H77" s="59">
        <v>2802</v>
      </c>
      <c r="I77" s="59"/>
      <c r="J77" s="60">
        <v>56481</v>
      </c>
      <c r="K77" s="66">
        <f t="shared" si="4"/>
        <v>52.0999179034951</v>
      </c>
      <c r="L77" s="46">
        <v>16084</v>
      </c>
      <c r="M77" s="42">
        <v>48</v>
      </c>
      <c r="N77" s="42">
        <v>9</v>
      </c>
      <c r="O77" s="54">
        <v>3.5673763532857286</v>
      </c>
    </row>
    <row r="78" spans="1:15" ht="21.75" customHeight="1">
      <c r="A78" s="80" t="s">
        <v>24</v>
      </c>
      <c r="B78" s="83"/>
      <c r="C78" s="59">
        <v>163420</v>
      </c>
      <c r="D78" s="35">
        <v>45032</v>
      </c>
      <c r="E78" s="59">
        <v>801</v>
      </c>
      <c r="F78" s="59">
        <v>8671</v>
      </c>
      <c r="G78" s="35">
        <v>8118</v>
      </c>
      <c r="H78" s="59">
        <v>1876</v>
      </c>
      <c r="I78" s="59">
        <v>102</v>
      </c>
      <c r="J78" s="60">
        <v>141099</v>
      </c>
      <c r="K78" s="66">
        <f t="shared" si="4"/>
        <v>86.34132909068657</v>
      </c>
      <c r="L78" s="46">
        <v>1566</v>
      </c>
      <c r="M78" s="42">
        <v>150</v>
      </c>
      <c r="N78" s="42">
        <v>14</v>
      </c>
      <c r="O78" s="119">
        <v>3.4275960111654165</v>
      </c>
    </row>
    <row r="79" spans="1:15" ht="21.75" customHeight="1">
      <c r="A79" s="50"/>
      <c r="B79" s="18" t="s">
        <v>25</v>
      </c>
      <c r="C79" s="59">
        <v>69361</v>
      </c>
      <c r="D79" s="35">
        <v>22104</v>
      </c>
      <c r="E79" s="59">
        <v>382</v>
      </c>
      <c r="F79" s="59">
        <v>5784</v>
      </c>
      <c r="G79" s="35">
        <v>4598</v>
      </c>
      <c r="H79" s="59">
        <v>1010</v>
      </c>
      <c r="I79" s="59">
        <v>29</v>
      </c>
      <c r="J79" s="60">
        <v>59846</v>
      </c>
      <c r="K79" s="66">
        <f t="shared" si="4"/>
        <v>86.28191635068698</v>
      </c>
      <c r="L79" s="46">
        <v>207</v>
      </c>
      <c r="M79" s="42">
        <v>53</v>
      </c>
      <c r="N79" s="42">
        <v>11</v>
      </c>
      <c r="O79" s="121"/>
    </row>
    <row r="80" spans="1:15" ht="21.75" customHeight="1">
      <c r="A80" s="50"/>
      <c r="B80" s="43" t="s">
        <v>26</v>
      </c>
      <c r="C80" s="59">
        <v>29895</v>
      </c>
      <c r="D80" s="35">
        <v>9823</v>
      </c>
      <c r="E80" s="59">
        <v>83</v>
      </c>
      <c r="F80" s="59">
        <v>1225</v>
      </c>
      <c r="G80" s="35">
        <v>1096</v>
      </c>
      <c r="H80" s="59">
        <v>424</v>
      </c>
      <c r="I80" s="59"/>
      <c r="J80" s="60">
        <v>12455</v>
      </c>
      <c r="K80" s="66">
        <f t="shared" si="4"/>
        <v>41.662485365445725</v>
      </c>
      <c r="L80" s="46">
        <v>476</v>
      </c>
      <c r="M80" s="42">
        <v>20</v>
      </c>
      <c r="N80" s="42">
        <v>7</v>
      </c>
      <c r="O80" s="121"/>
    </row>
    <row r="81" spans="1:15" ht="21.75" customHeight="1">
      <c r="A81" s="50"/>
      <c r="B81" s="43" t="s">
        <v>27</v>
      </c>
      <c r="C81" s="59">
        <v>22993</v>
      </c>
      <c r="D81" s="35">
        <v>8331</v>
      </c>
      <c r="E81" s="59"/>
      <c r="F81" s="59">
        <v>1208</v>
      </c>
      <c r="G81" s="35">
        <v>1048</v>
      </c>
      <c r="H81" s="59">
        <v>440</v>
      </c>
      <c r="I81" s="59"/>
      <c r="J81" s="60">
        <v>22993</v>
      </c>
      <c r="K81" s="66">
        <f t="shared" si="4"/>
        <v>100</v>
      </c>
      <c r="L81" s="46">
        <v>590</v>
      </c>
      <c r="M81" s="42">
        <v>21</v>
      </c>
      <c r="N81" s="42">
        <v>3</v>
      </c>
      <c r="O81" s="121"/>
    </row>
    <row r="82" spans="1:15" ht="21.75" customHeight="1">
      <c r="A82" s="49"/>
      <c r="B82" s="51" t="s">
        <v>28</v>
      </c>
      <c r="C82" s="59">
        <v>44645</v>
      </c>
      <c r="D82" s="35">
        <v>12575</v>
      </c>
      <c r="E82" s="59">
        <v>141</v>
      </c>
      <c r="F82" s="59">
        <v>1208</v>
      </c>
      <c r="G82" s="35">
        <v>1102</v>
      </c>
      <c r="H82" s="59">
        <v>392</v>
      </c>
      <c r="I82" s="60"/>
      <c r="J82" s="60">
        <v>39647</v>
      </c>
      <c r="K82" s="66">
        <f t="shared" si="4"/>
        <v>88.80501735916675</v>
      </c>
      <c r="L82" s="46">
        <v>543</v>
      </c>
      <c r="M82" s="42">
        <v>32</v>
      </c>
      <c r="N82" s="42">
        <v>7</v>
      </c>
      <c r="O82" s="120"/>
    </row>
    <row r="83" spans="1:15" ht="21.75" customHeight="1">
      <c r="A83" s="84" t="s">
        <v>99</v>
      </c>
      <c r="B83" s="88"/>
      <c r="C83" s="59">
        <v>81654</v>
      </c>
      <c r="D83" s="35">
        <v>21545</v>
      </c>
      <c r="E83" s="59">
        <v>106</v>
      </c>
      <c r="F83" s="59">
        <v>2978</v>
      </c>
      <c r="G83" s="35">
        <v>2281</v>
      </c>
      <c r="H83" s="59">
        <v>931</v>
      </c>
      <c r="I83" s="59"/>
      <c r="J83" s="60">
        <v>74036</v>
      </c>
      <c r="K83" s="66">
        <f t="shared" si="4"/>
        <v>90.67038969309526</v>
      </c>
      <c r="L83" s="46">
        <v>13</v>
      </c>
      <c r="M83" s="42">
        <v>127</v>
      </c>
      <c r="N83" s="42">
        <v>13</v>
      </c>
      <c r="O83" s="54">
        <v>6.902865838194268</v>
      </c>
    </row>
    <row r="84" spans="1:15" ht="21.75" customHeight="1">
      <c r="A84" s="92" t="s">
        <v>100</v>
      </c>
      <c r="B84" s="93"/>
      <c r="C84" s="59">
        <v>105062</v>
      </c>
      <c r="D84" s="35">
        <v>16719</v>
      </c>
      <c r="E84" s="59">
        <v>2831</v>
      </c>
      <c r="F84" s="59">
        <v>3076</v>
      </c>
      <c r="G84" s="35">
        <v>2664</v>
      </c>
      <c r="H84" s="59">
        <v>709</v>
      </c>
      <c r="I84" s="59">
        <v>2</v>
      </c>
      <c r="J84" s="60">
        <v>38000</v>
      </c>
      <c r="K84" s="66">
        <f t="shared" si="4"/>
        <v>36.16911918676591</v>
      </c>
      <c r="L84" s="46">
        <v>1090</v>
      </c>
      <c r="M84" s="42">
        <v>60</v>
      </c>
      <c r="N84" s="42">
        <v>6</v>
      </c>
      <c r="O84" s="54">
        <v>5.458049768819159</v>
      </c>
    </row>
    <row r="85" spans="1:15" ht="21.75" customHeight="1">
      <c r="A85" s="90" t="s">
        <v>101</v>
      </c>
      <c r="B85" s="96"/>
      <c r="C85" s="59">
        <v>77845</v>
      </c>
      <c r="D85" s="35">
        <v>17623</v>
      </c>
      <c r="E85" s="59">
        <v>274</v>
      </c>
      <c r="F85" s="59">
        <v>5009</v>
      </c>
      <c r="G85" s="35">
        <v>4060</v>
      </c>
      <c r="H85" s="59">
        <v>782</v>
      </c>
      <c r="I85" s="59">
        <v>4</v>
      </c>
      <c r="J85" s="60">
        <v>55423</v>
      </c>
      <c r="K85" s="66">
        <f t="shared" si="4"/>
        <v>71.19660864538506</v>
      </c>
      <c r="L85" s="46">
        <v>1007</v>
      </c>
      <c r="M85" s="42">
        <v>79</v>
      </c>
      <c r="N85" s="42">
        <v>8</v>
      </c>
      <c r="O85" s="54">
        <v>5.241734563329069</v>
      </c>
    </row>
    <row r="86" spans="1:15" ht="21.75" customHeight="1">
      <c r="A86" s="92" t="s">
        <v>102</v>
      </c>
      <c r="B86" s="93"/>
      <c r="C86" s="59">
        <v>103048</v>
      </c>
      <c r="D86" s="35">
        <v>22383</v>
      </c>
      <c r="E86" s="59">
        <v>315</v>
      </c>
      <c r="F86" s="59">
        <v>4656</v>
      </c>
      <c r="G86" s="35">
        <v>3503</v>
      </c>
      <c r="H86" s="59">
        <v>1077</v>
      </c>
      <c r="I86" s="59">
        <v>3</v>
      </c>
      <c r="J86" s="60">
        <v>76527</v>
      </c>
      <c r="K86" s="66">
        <f t="shared" si="4"/>
        <v>74.26345004269855</v>
      </c>
      <c r="L86" s="46">
        <v>2375</v>
      </c>
      <c r="M86" s="42">
        <v>75</v>
      </c>
      <c r="N86" s="42">
        <v>8</v>
      </c>
      <c r="O86" s="54">
        <v>4.839752019537855</v>
      </c>
    </row>
    <row r="87" spans="1:15" ht="21.75" customHeight="1">
      <c r="A87" s="92" t="s">
        <v>103</v>
      </c>
      <c r="B87" s="93"/>
      <c r="C87" s="59">
        <v>152047</v>
      </c>
      <c r="D87" s="35">
        <v>32779</v>
      </c>
      <c r="E87" s="59">
        <v>500</v>
      </c>
      <c r="F87" s="59">
        <v>5815</v>
      </c>
      <c r="G87" s="35">
        <v>5088</v>
      </c>
      <c r="H87" s="59">
        <v>1032</v>
      </c>
      <c r="I87" s="59">
        <v>19</v>
      </c>
      <c r="J87" s="60">
        <v>90902</v>
      </c>
      <c r="K87" s="66">
        <f t="shared" si="4"/>
        <v>59.78546107453616</v>
      </c>
      <c r="L87" s="46">
        <v>1693</v>
      </c>
      <c r="M87" s="42">
        <v>187</v>
      </c>
      <c r="N87" s="42">
        <v>12</v>
      </c>
      <c r="O87" s="54">
        <v>10.028162511542012</v>
      </c>
    </row>
    <row r="88" spans="1:15" ht="21.75" customHeight="1">
      <c r="A88" s="94" t="s">
        <v>104</v>
      </c>
      <c r="B88" s="98"/>
      <c r="C88" s="59">
        <v>63016</v>
      </c>
      <c r="D88" s="35">
        <v>23632</v>
      </c>
      <c r="E88" s="60"/>
      <c r="F88" s="59">
        <v>2598</v>
      </c>
      <c r="G88" s="35">
        <v>2314</v>
      </c>
      <c r="H88" s="59">
        <v>796</v>
      </c>
      <c r="I88" s="60"/>
      <c r="J88" s="60">
        <v>45054</v>
      </c>
      <c r="K88" s="66">
        <f t="shared" si="4"/>
        <v>71.49612796750033</v>
      </c>
      <c r="L88" s="46">
        <v>2454</v>
      </c>
      <c r="M88" s="42">
        <v>80</v>
      </c>
      <c r="N88" s="42">
        <v>9</v>
      </c>
      <c r="O88" s="119">
        <v>4.022825024437927</v>
      </c>
    </row>
    <row r="89" spans="1:15" ht="21.75" customHeight="1">
      <c r="A89" s="2"/>
      <c r="B89" s="3" t="s">
        <v>105</v>
      </c>
      <c r="C89" s="59">
        <v>19291</v>
      </c>
      <c r="D89" s="33">
        <v>5871</v>
      </c>
      <c r="E89" s="60"/>
      <c r="F89" s="59">
        <v>73</v>
      </c>
      <c r="G89" s="35">
        <v>61</v>
      </c>
      <c r="H89" s="59">
        <v>66</v>
      </c>
      <c r="I89" s="60"/>
      <c r="J89" s="60">
        <v>19291</v>
      </c>
      <c r="K89" s="66">
        <f t="shared" si="4"/>
        <v>100</v>
      </c>
      <c r="L89" s="46"/>
      <c r="M89" s="42">
        <v>37</v>
      </c>
      <c r="N89" s="42">
        <v>8</v>
      </c>
      <c r="O89" s="120" t="e">
        <v>#DIV/0!</v>
      </c>
    </row>
    <row r="90" spans="1:15" ht="21.75" customHeight="1">
      <c r="A90" s="92" t="s">
        <v>106</v>
      </c>
      <c r="B90" s="93"/>
      <c r="C90" s="59">
        <v>74765</v>
      </c>
      <c r="D90" s="35">
        <v>14285</v>
      </c>
      <c r="E90" s="60"/>
      <c r="F90" s="59">
        <v>2232</v>
      </c>
      <c r="G90" s="35">
        <v>2038</v>
      </c>
      <c r="H90" s="59"/>
      <c r="I90" s="60"/>
      <c r="J90" s="60">
        <v>74765</v>
      </c>
      <c r="K90" s="66">
        <f t="shared" si="4"/>
        <v>100</v>
      </c>
      <c r="L90" s="46">
        <v>1469</v>
      </c>
      <c r="M90" s="42">
        <v>68</v>
      </c>
      <c r="N90" s="42">
        <v>6</v>
      </c>
      <c r="O90" s="54">
        <v>2.8698372485797634</v>
      </c>
    </row>
    <row r="91" spans="1:15" ht="21.75" customHeight="1">
      <c r="A91" s="92" t="s">
        <v>107</v>
      </c>
      <c r="B91" s="93"/>
      <c r="C91" s="59">
        <v>71102</v>
      </c>
      <c r="D91" s="35">
        <v>29395</v>
      </c>
      <c r="E91" s="59">
        <v>196</v>
      </c>
      <c r="F91" s="59">
        <v>1833</v>
      </c>
      <c r="G91" s="35">
        <v>1718</v>
      </c>
      <c r="H91" s="59">
        <v>987</v>
      </c>
      <c r="I91" s="59"/>
      <c r="J91" s="60">
        <v>43852</v>
      </c>
      <c r="K91" s="66">
        <f t="shared" si="4"/>
        <v>61.674777080813485</v>
      </c>
      <c r="L91" s="46">
        <v>291</v>
      </c>
      <c r="M91" s="42">
        <v>60</v>
      </c>
      <c r="N91" s="42">
        <v>6</v>
      </c>
      <c r="O91" s="54">
        <v>7.3429722193535065</v>
      </c>
    </row>
    <row r="92" spans="1:15" ht="21.75" customHeight="1">
      <c r="A92" s="92" t="s">
        <v>47</v>
      </c>
      <c r="B92" s="93"/>
      <c r="C92" s="59">
        <v>100415</v>
      </c>
      <c r="D92" s="35">
        <v>31637</v>
      </c>
      <c r="E92" s="59">
        <v>188</v>
      </c>
      <c r="F92" s="59">
        <v>4962</v>
      </c>
      <c r="G92" s="35">
        <v>4881</v>
      </c>
      <c r="H92" s="59">
        <v>1400</v>
      </c>
      <c r="I92" s="59"/>
      <c r="J92" s="60">
        <v>61414</v>
      </c>
      <c r="K92" s="66">
        <f t="shared" si="4"/>
        <v>61.16018523129014</v>
      </c>
      <c r="L92" s="46">
        <v>818</v>
      </c>
      <c r="M92" s="42">
        <v>36</v>
      </c>
      <c r="N92" s="42">
        <v>5</v>
      </c>
      <c r="O92" s="54">
        <v>7.415626615464146</v>
      </c>
    </row>
    <row r="93" spans="1:15" ht="21.75" customHeight="1">
      <c r="A93" s="92" t="s">
        <v>108</v>
      </c>
      <c r="B93" s="93"/>
      <c r="C93" s="59">
        <v>86808</v>
      </c>
      <c r="D93" s="35">
        <v>27040</v>
      </c>
      <c r="E93" s="59">
        <v>70</v>
      </c>
      <c r="F93" s="59">
        <v>3544</v>
      </c>
      <c r="G93" s="35">
        <v>3215</v>
      </c>
      <c r="H93" s="59">
        <v>1264</v>
      </c>
      <c r="I93" s="59"/>
      <c r="J93" s="60">
        <v>52968</v>
      </c>
      <c r="K93" s="66">
        <f t="shared" si="4"/>
        <v>61.01741774951618</v>
      </c>
      <c r="L93" s="46">
        <v>4151</v>
      </c>
      <c r="M93" s="42">
        <v>69</v>
      </c>
      <c r="N93" s="42">
        <v>7</v>
      </c>
      <c r="O93" s="54">
        <v>6.600364963503649</v>
      </c>
    </row>
    <row r="94" spans="1:15" ht="21.75" customHeight="1">
      <c r="A94" s="92" t="s">
        <v>109</v>
      </c>
      <c r="B94" s="93"/>
      <c r="C94" s="59">
        <v>112405</v>
      </c>
      <c r="D94" s="35">
        <v>54451</v>
      </c>
      <c r="E94" s="59"/>
      <c r="F94" s="59">
        <v>2725</v>
      </c>
      <c r="G94" s="35">
        <v>2600</v>
      </c>
      <c r="H94" s="59">
        <v>719</v>
      </c>
      <c r="I94" s="59"/>
      <c r="J94" s="60">
        <v>41285</v>
      </c>
      <c r="K94" s="66">
        <f t="shared" si="4"/>
        <v>36.72879320314932</v>
      </c>
      <c r="L94" s="46">
        <v>508</v>
      </c>
      <c r="M94" s="42">
        <v>50</v>
      </c>
      <c r="N94" s="42">
        <v>5</v>
      </c>
      <c r="O94" s="54">
        <v>21.27673670263108</v>
      </c>
    </row>
    <row r="95" spans="1:15" ht="21.75" customHeight="1">
      <c r="A95" s="92" t="s">
        <v>110</v>
      </c>
      <c r="B95" s="93"/>
      <c r="C95" s="59">
        <v>63311</v>
      </c>
      <c r="D95" s="35">
        <v>24630</v>
      </c>
      <c r="E95" s="60"/>
      <c r="F95" s="59">
        <v>3075</v>
      </c>
      <c r="G95" s="35">
        <v>2710</v>
      </c>
      <c r="H95" s="59">
        <v>1160</v>
      </c>
      <c r="I95" s="60"/>
      <c r="J95" s="60">
        <v>42057</v>
      </c>
      <c r="K95" s="66">
        <f t="shared" si="4"/>
        <v>66.42921451248598</v>
      </c>
      <c r="L95" s="46">
        <v>1077</v>
      </c>
      <c r="M95" s="42">
        <v>33</v>
      </c>
      <c r="N95" s="42">
        <v>7</v>
      </c>
      <c r="O95" s="54">
        <v>6.152672497570457</v>
      </c>
    </row>
    <row r="96" spans="1:15" ht="21.75" customHeight="1">
      <c r="A96" s="92" t="s">
        <v>111</v>
      </c>
      <c r="B96" s="93"/>
      <c r="C96" s="61">
        <v>117236</v>
      </c>
      <c r="D96" s="75">
        <v>31829</v>
      </c>
      <c r="E96" s="61">
        <v>39</v>
      </c>
      <c r="F96" s="61">
        <v>1671</v>
      </c>
      <c r="G96" s="75">
        <v>1577</v>
      </c>
      <c r="H96" s="61">
        <v>585</v>
      </c>
      <c r="I96" s="61"/>
      <c r="J96" s="69">
        <v>69803</v>
      </c>
      <c r="K96" s="66">
        <f t="shared" si="4"/>
        <v>59.54058480330274</v>
      </c>
      <c r="L96" s="47">
        <v>1435</v>
      </c>
      <c r="M96" s="31">
        <v>53</v>
      </c>
      <c r="N96" s="31">
        <v>11</v>
      </c>
      <c r="O96" s="54">
        <v>7.59300518134715</v>
      </c>
    </row>
    <row r="97" spans="1:15" ht="21.75" customHeight="1">
      <c r="A97" s="92" t="s">
        <v>112</v>
      </c>
      <c r="B97" s="132"/>
      <c r="C97" s="60">
        <v>84053</v>
      </c>
      <c r="D97" s="33">
        <v>18517</v>
      </c>
      <c r="E97" s="60">
        <v>78</v>
      </c>
      <c r="F97" s="60">
        <v>7675</v>
      </c>
      <c r="G97" s="33">
        <v>2722</v>
      </c>
      <c r="H97" s="60">
        <v>1848</v>
      </c>
      <c r="I97" s="60">
        <v>8</v>
      </c>
      <c r="J97" s="60">
        <v>56983</v>
      </c>
      <c r="K97" s="66">
        <f t="shared" si="4"/>
        <v>67.79412989423341</v>
      </c>
      <c r="L97" s="34"/>
      <c r="M97" s="27">
        <v>53</v>
      </c>
      <c r="N97" s="27">
        <v>13</v>
      </c>
      <c r="O97" s="54">
        <v>7.621780921291259</v>
      </c>
    </row>
    <row r="98" spans="1:15" ht="21.75" customHeight="1">
      <c r="A98" s="92" t="s">
        <v>113</v>
      </c>
      <c r="B98" s="132"/>
      <c r="C98" s="62">
        <v>82097</v>
      </c>
      <c r="D98" s="38">
        <v>25318</v>
      </c>
      <c r="E98" s="62">
        <v>2000</v>
      </c>
      <c r="F98" s="62">
        <v>3678</v>
      </c>
      <c r="G98" s="38">
        <v>3349</v>
      </c>
      <c r="H98" s="62">
        <v>1412</v>
      </c>
      <c r="I98" s="62"/>
      <c r="J98" s="70">
        <v>30937</v>
      </c>
      <c r="K98" s="66">
        <f t="shared" si="4"/>
        <v>37.68347199045032</v>
      </c>
      <c r="L98" s="48">
        <v>1426</v>
      </c>
      <c r="M98" s="32">
        <v>25</v>
      </c>
      <c r="N98" s="32">
        <v>8</v>
      </c>
      <c r="O98" s="54">
        <v>6.191794252960253</v>
      </c>
    </row>
    <row r="99" spans="1:15" ht="21.75" customHeight="1">
      <c r="A99" s="92" t="s">
        <v>114</v>
      </c>
      <c r="B99" s="93"/>
      <c r="C99" s="59">
        <v>49194</v>
      </c>
      <c r="D99" s="35">
        <v>11231</v>
      </c>
      <c r="E99" s="59"/>
      <c r="F99" s="59">
        <v>1448</v>
      </c>
      <c r="G99" s="35">
        <v>1419</v>
      </c>
      <c r="H99" s="59">
        <v>478</v>
      </c>
      <c r="I99" s="59"/>
      <c r="J99" s="60">
        <v>34999</v>
      </c>
      <c r="K99" s="66">
        <f t="shared" si="4"/>
        <v>71.14485506362564</v>
      </c>
      <c r="L99" s="46">
        <v>321</v>
      </c>
      <c r="M99" s="42">
        <v>50</v>
      </c>
      <c r="N99" s="42">
        <v>4</v>
      </c>
      <c r="O99" s="54">
        <v>12.213008937437934</v>
      </c>
    </row>
    <row r="100" spans="1:15" ht="21.75" customHeight="1">
      <c r="A100" s="92" t="s">
        <v>115</v>
      </c>
      <c r="B100" s="93"/>
      <c r="C100" s="59">
        <v>35760</v>
      </c>
      <c r="D100" s="35">
        <v>9588</v>
      </c>
      <c r="E100" s="59"/>
      <c r="F100" s="59">
        <v>1681</v>
      </c>
      <c r="G100" s="35">
        <v>1656</v>
      </c>
      <c r="H100" s="59">
        <v>296</v>
      </c>
      <c r="I100" s="59"/>
      <c r="J100" s="60">
        <v>25500</v>
      </c>
      <c r="K100" s="66">
        <f t="shared" si="4"/>
        <v>71.30872483221476</v>
      </c>
      <c r="L100" s="46">
        <v>13</v>
      </c>
      <c r="M100" s="42">
        <v>45</v>
      </c>
      <c r="N100" s="42">
        <v>4</v>
      </c>
      <c r="O100" s="54">
        <v>11.273644388398488</v>
      </c>
    </row>
    <row r="101" spans="1:15" ht="21.75" customHeight="1">
      <c r="A101" s="92" t="s">
        <v>116</v>
      </c>
      <c r="B101" s="93"/>
      <c r="C101" s="59">
        <v>26513</v>
      </c>
      <c r="D101" s="35">
        <v>4349</v>
      </c>
      <c r="E101" s="59"/>
      <c r="F101" s="59"/>
      <c r="G101" s="35"/>
      <c r="H101" s="59"/>
      <c r="I101" s="59"/>
      <c r="J101" s="60"/>
      <c r="K101" s="66"/>
      <c r="L101" s="46"/>
      <c r="M101" s="42"/>
      <c r="N101" s="42"/>
      <c r="O101" s="54">
        <v>24.94167450611477</v>
      </c>
    </row>
    <row r="102" spans="1:15" ht="21.75" customHeight="1">
      <c r="A102" s="97" t="s">
        <v>117</v>
      </c>
      <c r="B102" s="95"/>
      <c r="C102" s="59">
        <v>35270</v>
      </c>
      <c r="D102" s="35">
        <v>11334</v>
      </c>
      <c r="E102" s="59"/>
      <c r="F102" s="59">
        <v>1434</v>
      </c>
      <c r="G102" s="35">
        <v>925</v>
      </c>
      <c r="H102" s="59">
        <v>471</v>
      </c>
      <c r="I102" s="59"/>
      <c r="J102" s="60">
        <v>35101</v>
      </c>
      <c r="K102" s="66">
        <f t="shared" si="4"/>
        <v>99.52083924014742</v>
      </c>
      <c r="L102" s="46">
        <v>462</v>
      </c>
      <c r="M102" s="42">
        <v>19</v>
      </c>
      <c r="N102" s="42">
        <v>4</v>
      </c>
      <c r="O102" s="54">
        <v>7.743139407244786</v>
      </c>
    </row>
    <row r="103" spans="1:15" ht="21.75" customHeight="1">
      <c r="A103" s="97" t="s">
        <v>62</v>
      </c>
      <c r="B103" s="95"/>
      <c r="C103" s="59">
        <v>81798</v>
      </c>
      <c r="D103" s="35">
        <v>23888</v>
      </c>
      <c r="E103" s="59">
        <v>146</v>
      </c>
      <c r="F103" s="59">
        <v>4517</v>
      </c>
      <c r="G103" s="35">
        <v>3867</v>
      </c>
      <c r="H103" s="59">
        <v>1943</v>
      </c>
      <c r="I103" s="59">
        <v>1</v>
      </c>
      <c r="J103" s="60">
        <v>60846</v>
      </c>
      <c r="K103" s="66">
        <f t="shared" si="4"/>
        <v>74.38568180151104</v>
      </c>
      <c r="L103" s="46">
        <v>3236</v>
      </c>
      <c r="M103" s="42">
        <v>97</v>
      </c>
      <c r="N103" s="42">
        <v>8</v>
      </c>
      <c r="O103" s="54">
        <v>10.897681854516387</v>
      </c>
    </row>
    <row r="104" spans="1:15" ht="21.75" customHeight="1">
      <c r="A104" s="97" t="s">
        <v>118</v>
      </c>
      <c r="B104" s="95"/>
      <c r="C104" s="59">
        <v>79659</v>
      </c>
      <c r="D104" s="35">
        <v>37062</v>
      </c>
      <c r="E104" s="59">
        <v>186</v>
      </c>
      <c r="F104" s="59">
        <v>5154</v>
      </c>
      <c r="G104" s="35">
        <v>4760</v>
      </c>
      <c r="H104" s="59">
        <v>1997</v>
      </c>
      <c r="I104" s="59"/>
      <c r="J104" s="60">
        <v>64215</v>
      </c>
      <c r="K104" s="66">
        <f t="shared" si="4"/>
        <v>80.6123601852898</v>
      </c>
      <c r="L104" s="46">
        <v>488</v>
      </c>
      <c r="M104" s="42">
        <v>68</v>
      </c>
      <c r="N104" s="42">
        <v>9</v>
      </c>
      <c r="O104" s="54">
        <v>5.400244051250763</v>
      </c>
    </row>
    <row r="105" spans="1:15" ht="21.75" customHeight="1">
      <c r="A105" s="97" t="s">
        <v>119</v>
      </c>
      <c r="B105" s="95"/>
      <c r="C105" s="59">
        <v>57513</v>
      </c>
      <c r="D105" s="35">
        <v>20346</v>
      </c>
      <c r="E105" s="59">
        <v>10</v>
      </c>
      <c r="F105" s="59">
        <v>1791</v>
      </c>
      <c r="G105" s="35">
        <v>1707</v>
      </c>
      <c r="H105" s="59">
        <v>730</v>
      </c>
      <c r="I105" s="59"/>
      <c r="J105" s="60">
        <v>57513</v>
      </c>
      <c r="K105" s="66">
        <f t="shared" si="4"/>
        <v>100</v>
      </c>
      <c r="L105" s="46">
        <v>235</v>
      </c>
      <c r="M105" s="42">
        <v>45</v>
      </c>
      <c r="N105" s="42">
        <v>6</v>
      </c>
      <c r="O105" s="54">
        <v>11.445373134328358</v>
      </c>
    </row>
    <row r="106" spans="1:15" ht="21.75" customHeight="1">
      <c r="A106" s="97" t="s">
        <v>120</v>
      </c>
      <c r="B106" s="95"/>
      <c r="C106" s="59">
        <v>58384</v>
      </c>
      <c r="D106" s="35">
        <v>22531</v>
      </c>
      <c r="E106" s="59">
        <v>178</v>
      </c>
      <c r="F106" s="59">
        <v>1508</v>
      </c>
      <c r="G106" s="35">
        <v>1376</v>
      </c>
      <c r="H106" s="59">
        <v>620</v>
      </c>
      <c r="I106" s="59"/>
      <c r="J106" s="60">
        <v>53382</v>
      </c>
      <c r="K106" s="66">
        <f t="shared" si="4"/>
        <v>91.43258426966293</v>
      </c>
      <c r="L106" s="46">
        <v>140</v>
      </c>
      <c r="M106" s="42">
        <v>87</v>
      </c>
      <c r="N106" s="42">
        <v>8</v>
      </c>
      <c r="O106" s="54">
        <v>6.4986642920748</v>
      </c>
    </row>
    <row r="107" spans="1:15" ht="21.75" customHeight="1">
      <c r="A107" s="97" t="s">
        <v>121</v>
      </c>
      <c r="B107" s="95"/>
      <c r="C107" s="59">
        <v>6090</v>
      </c>
      <c r="D107" s="35"/>
      <c r="E107" s="59"/>
      <c r="F107" s="59">
        <v>54</v>
      </c>
      <c r="G107" s="35">
        <v>54</v>
      </c>
      <c r="H107" s="59"/>
      <c r="I107" s="59"/>
      <c r="J107" s="60">
        <v>6090</v>
      </c>
      <c r="K107" s="66">
        <f t="shared" si="4"/>
        <v>100</v>
      </c>
      <c r="L107" s="46"/>
      <c r="M107" s="42"/>
      <c r="N107" s="42"/>
      <c r="O107" s="54">
        <v>5.7561436672967865</v>
      </c>
    </row>
    <row r="108" spans="1:15" ht="21.75" customHeight="1">
      <c r="A108" s="97" t="s">
        <v>122</v>
      </c>
      <c r="B108" s="95"/>
      <c r="C108" s="59">
        <v>80393</v>
      </c>
      <c r="D108" s="35">
        <v>29923</v>
      </c>
      <c r="E108" s="59">
        <v>86</v>
      </c>
      <c r="F108" s="59">
        <v>3180</v>
      </c>
      <c r="G108" s="35">
        <v>3134</v>
      </c>
      <c r="H108" s="59">
        <v>1088</v>
      </c>
      <c r="I108" s="59">
        <v>1</v>
      </c>
      <c r="J108" s="60">
        <v>55008</v>
      </c>
      <c r="K108" s="66">
        <f t="shared" si="4"/>
        <v>68.4238677496797</v>
      </c>
      <c r="L108" s="46">
        <v>1587</v>
      </c>
      <c r="M108" s="42">
        <v>114</v>
      </c>
      <c r="N108" s="42">
        <v>9</v>
      </c>
      <c r="O108" s="54">
        <v>19.541322314049587</v>
      </c>
    </row>
    <row r="109" spans="1:15" ht="21.75" customHeight="1">
      <c r="A109" s="97" t="s">
        <v>123</v>
      </c>
      <c r="B109" s="95"/>
      <c r="C109" s="59">
        <v>17794</v>
      </c>
      <c r="D109" s="35">
        <v>5000</v>
      </c>
      <c r="E109" s="59"/>
      <c r="F109" s="59">
        <v>200</v>
      </c>
      <c r="G109" s="35">
        <v>100</v>
      </c>
      <c r="H109" s="59">
        <v>30</v>
      </c>
      <c r="I109" s="64"/>
      <c r="J109" s="60">
        <v>17794</v>
      </c>
      <c r="K109" s="66">
        <f t="shared" si="4"/>
        <v>100</v>
      </c>
      <c r="L109" s="36"/>
      <c r="M109" s="37"/>
      <c r="N109" s="42"/>
      <c r="O109" s="54">
        <v>11.399103139013453</v>
      </c>
    </row>
    <row r="110" spans="1:15" ht="21.75" customHeight="1">
      <c r="A110" s="133" t="s">
        <v>124</v>
      </c>
      <c r="B110" s="134"/>
      <c r="C110" s="62">
        <v>76687</v>
      </c>
      <c r="D110" s="38">
        <v>33778</v>
      </c>
      <c r="E110" s="62">
        <v>251</v>
      </c>
      <c r="F110" s="62">
        <v>3816</v>
      </c>
      <c r="G110" s="38">
        <v>2254</v>
      </c>
      <c r="H110" s="62">
        <v>1042</v>
      </c>
      <c r="I110" s="62"/>
      <c r="J110" s="70">
        <v>65542</v>
      </c>
      <c r="K110" s="66">
        <f t="shared" si="4"/>
        <v>85.46689790968483</v>
      </c>
      <c r="L110" s="48">
        <v>187</v>
      </c>
      <c r="M110" s="32">
        <v>36</v>
      </c>
      <c r="N110" s="42">
        <v>4</v>
      </c>
      <c r="O110" s="54">
        <v>11.679409077063662</v>
      </c>
    </row>
    <row r="111" spans="1:15" ht="21.75" customHeight="1">
      <c r="A111" s="84" t="s">
        <v>125</v>
      </c>
      <c r="B111" s="88"/>
      <c r="C111" s="59">
        <v>51544</v>
      </c>
      <c r="D111" s="35">
        <v>23664</v>
      </c>
      <c r="E111" s="59">
        <v>74</v>
      </c>
      <c r="F111" s="59">
        <v>4634</v>
      </c>
      <c r="G111" s="35">
        <v>4461</v>
      </c>
      <c r="H111" s="59">
        <v>1686</v>
      </c>
      <c r="I111" s="59"/>
      <c r="J111" s="60">
        <v>36649</v>
      </c>
      <c r="K111" s="66">
        <f t="shared" si="4"/>
        <v>71.10235914946453</v>
      </c>
      <c r="L111" s="46">
        <v>427</v>
      </c>
      <c r="M111" s="42">
        <v>16</v>
      </c>
      <c r="N111" s="42">
        <v>1</v>
      </c>
      <c r="O111" s="54">
        <v>7.595638078396699</v>
      </c>
    </row>
    <row r="112" spans="1:15" ht="21.75" customHeight="1">
      <c r="A112" s="84" t="s">
        <v>63</v>
      </c>
      <c r="B112" s="88"/>
      <c r="C112" s="59">
        <v>22067</v>
      </c>
      <c r="D112" s="35">
        <v>7833</v>
      </c>
      <c r="E112" s="59">
        <v>31</v>
      </c>
      <c r="F112" s="59">
        <v>1307</v>
      </c>
      <c r="G112" s="35">
        <v>827</v>
      </c>
      <c r="H112" s="59">
        <v>44</v>
      </c>
      <c r="I112" s="59"/>
      <c r="J112" s="60">
        <v>20080</v>
      </c>
      <c r="K112" s="66">
        <f t="shared" si="4"/>
        <v>90.99560429600761</v>
      </c>
      <c r="L112" s="46">
        <v>486</v>
      </c>
      <c r="M112" s="42">
        <v>16</v>
      </c>
      <c r="N112" s="42">
        <v>2</v>
      </c>
      <c r="O112" s="54">
        <v>2.6242121536449043</v>
      </c>
    </row>
    <row r="113" spans="1:15" ht="21.75" customHeight="1">
      <c r="A113" s="97" t="s">
        <v>126</v>
      </c>
      <c r="B113" s="95"/>
      <c r="C113" s="59">
        <v>29577</v>
      </c>
      <c r="D113" s="35">
        <v>6956</v>
      </c>
      <c r="E113" s="59">
        <v>88</v>
      </c>
      <c r="F113" s="59">
        <v>957</v>
      </c>
      <c r="G113" s="35">
        <v>933</v>
      </c>
      <c r="H113" s="59">
        <v>312</v>
      </c>
      <c r="I113" s="59"/>
      <c r="J113" s="60">
        <v>28192</v>
      </c>
      <c r="K113" s="66">
        <f t="shared" si="4"/>
        <v>95.31730736721101</v>
      </c>
      <c r="L113" s="46">
        <v>53</v>
      </c>
      <c r="M113" s="42">
        <v>6</v>
      </c>
      <c r="N113" s="42">
        <v>0</v>
      </c>
      <c r="O113" s="54">
        <v>6.33883411915988</v>
      </c>
    </row>
    <row r="114" spans="1:15" ht="21.75" customHeight="1">
      <c r="A114" s="97" t="s">
        <v>127</v>
      </c>
      <c r="B114" s="99"/>
      <c r="C114" s="59">
        <v>11954</v>
      </c>
      <c r="D114" s="35">
        <v>6252</v>
      </c>
      <c r="E114" s="59"/>
      <c r="F114" s="59">
        <v>915</v>
      </c>
      <c r="G114" s="35">
        <v>915</v>
      </c>
      <c r="H114" s="59"/>
      <c r="I114" s="59"/>
      <c r="J114" s="60">
        <v>11954</v>
      </c>
      <c r="K114" s="66">
        <f t="shared" si="4"/>
        <v>100</v>
      </c>
      <c r="L114" s="46"/>
      <c r="M114" s="42">
        <v>10</v>
      </c>
      <c r="N114" s="42">
        <v>3</v>
      </c>
      <c r="O114" s="54">
        <v>2.4042638777152052</v>
      </c>
    </row>
    <row r="115" spans="1:15" ht="21.75" customHeight="1">
      <c r="A115" s="97" t="s">
        <v>22</v>
      </c>
      <c r="B115" s="99"/>
      <c r="C115" s="59">
        <v>49891</v>
      </c>
      <c r="D115" s="35">
        <v>23540</v>
      </c>
      <c r="E115" s="59"/>
      <c r="F115" s="59">
        <v>6019</v>
      </c>
      <c r="G115" s="35">
        <v>1653</v>
      </c>
      <c r="H115" s="59">
        <v>506</v>
      </c>
      <c r="I115" s="59"/>
      <c r="J115" s="60">
        <v>45871</v>
      </c>
      <c r="K115" s="66">
        <f t="shared" si="4"/>
        <v>91.94243450722576</v>
      </c>
      <c r="L115" s="46"/>
      <c r="M115" s="42">
        <v>37</v>
      </c>
      <c r="N115" s="42">
        <v>9</v>
      </c>
      <c r="O115" s="54">
        <v>4.967738723488997</v>
      </c>
    </row>
    <row r="116" spans="1:15" ht="21.75" customHeight="1">
      <c r="A116" s="97" t="s">
        <v>128</v>
      </c>
      <c r="B116" s="95"/>
      <c r="C116" s="59">
        <v>40938</v>
      </c>
      <c r="D116" s="35">
        <v>7775</v>
      </c>
      <c r="E116" s="59">
        <v>281</v>
      </c>
      <c r="F116" s="59">
        <v>2730</v>
      </c>
      <c r="G116" s="35">
        <v>1026</v>
      </c>
      <c r="H116" s="59">
        <v>409</v>
      </c>
      <c r="I116" s="59"/>
      <c r="J116" s="60">
        <v>21945</v>
      </c>
      <c r="K116" s="66">
        <f t="shared" si="4"/>
        <v>53.60545214714934</v>
      </c>
      <c r="L116" s="46"/>
      <c r="M116" s="42">
        <v>3</v>
      </c>
      <c r="N116" s="42">
        <v>3</v>
      </c>
      <c r="O116" s="54">
        <v>4.467263203841117</v>
      </c>
    </row>
    <row r="117" spans="1:15" ht="21.75" customHeight="1">
      <c r="A117" s="97" t="s">
        <v>129</v>
      </c>
      <c r="B117" s="95"/>
      <c r="C117" s="59">
        <v>28276</v>
      </c>
      <c r="D117" s="35">
        <v>8969</v>
      </c>
      <c r="E117" s="59">
        <v>17</v>
      </c>
      <c r="F117" s="59">
        <v>584</v>
      </c>
      <c r="G117" s="35">
        <v>509</v>
      </c>
      <c r="H117" s="59">
        <v>86</v>
      </c>
      <c r="I117" s="59"/>
      <c r="J117" s="60">
        <v>19180</v>
      </c>
      <c r="K117" s="66">
        <f t="shared" si="4"/>
        <v>67.83137643231008</v>
      </c>
      <c r="L117" s="46">
        <v>842</v>
      </c>
      <c r="M117" s="42">
        <v>22</v>
      </c>
      <c r="N117" s="42">
        <v>3</v>
      </c>
      <c r="O117" s="54">
        <v>9.036752956216043</v>
      </c>
    </row>
    <row r="118" spans="1:15" ht="21.75" customHeight="1" thickBot="1">
      <c r="A118" s="102" t="s">
        <v>33</v>
      </c>
      <c r="B118" s="103"/>
      <c r="C118" s="63">
        <v>31475</v>
      </c>
      <c r="D118" s="76"/>
      <c r="E118" s="63"/>
      <c r="F118" s="63">
        <v>636</v>
      </c>
      <c r="G118" s="76">
        <v>230</v>
      </c>
      <c r="H118" s="63"/>
      <c r="I118" s="63"/>
      <c r="J118" s="71">
        <v>25841</v>
      </c>
      <c r="K118" s="66">
        <f t="shared" si="4"/>
        <v>82.10007942811755</v>
      </c>
      <c r="L118" s="39">
        <v>7</v>
      </c>
      <c r="M118" s="40"/>
      <c r="N118" s="40"/>
      <c r="O118" s="56"/>
    </row>
    <row r="119" spans="1:15" ht="21.75" customHeight="1" thickTop="1">
      <c r="A119" s="100" t="s">
        <v>130</v>
      </c>
      <c r="B119" s="101"/>
      <c r="C119" s="62">
        <f>SUM(C7:C118)</f>
        <v>9398952</v>
      </c>
      <c r="D119" s="38">
        <f aca="true" t="shared" si="5" ref="D119:I119">SUM(D7:D118)</f>
        <v>2593803</v>
      </c>
      <c r="E119" s="62">
        <f t="shared" si="5"/>
        <v>31030</v>
      </c>
      <c r="F119" s="77">
        <f t="shared" si="5"/>
        <v>399267</v>
      </c>
      <c r="G119" s="38">
        <f>SUM(G7:G118)</f>
        <v>327991</v>
      </c>
      <c r="H119" s="65">
        <f t="shared" si="5"/>
        <v>103599</v>
      </c>
      <c r="I119" s="62">
        <f t="shared" si="5"/>
        <v>995</v>
      </c>
      <c r="J119" s="72">
        <f>SUM(J7:J118)</f>
        <v>5745786</v>
      </c>
      <c r="K119" s="67">
        <f>J119/C119*100</f>
        <v>61.132198568521254</v>
      </c>
      <c r="L119" s="41">
        <f>SUM(L7:L118)</f>
        <v>237744</v>
      </c>
      <c r="M119" s="41">
        <f>SUM(M7:M118)</f>
        <v>5710</v>
      </c>
      <c r="N119" s="41">
        <f>SUM(N7:N118)</f>
        <v>792</v>
      </c>
      <c r="O119" s="57">
        <v>4.64038762418741</v>
      </c>
    </row>
    <row r="120" spans="1:2" ht="11.25">
      <c r="A120" s="21"/>
      <c r="B120" s="21"/>
    </row>
    <row r="121" spans="1:2" ht="11.25">
      <c r="A121" s="21" t="s">
        <v>32</v>
      </c>
      <c r="B121" s="21"/>
    </row>
    <row r="122" spans="1:2" ht="11.25">
      <c r="A122" s="21" t="s">
        <v>29</v>
      </c>
      <c r="B122" s="21"/>
    </row>
    <row r="123" spans="1:2" ht="11.25">
      <c r="A123" s="21"/>
      <c r="B123" s="21"/>
    </row>
    <row r="124" spans="1:2" ht="11.25">
      <c r="A124" s="21"/>
      <c r="B124" s="21"/>
    </row>
    <row r="125" spans="1:2" ht="11.25">
      <c r="A125" s="21"/>
      <c r="B125" s="21"/>
    </row>
  </sheetData>
  <sheetProtection/>
  <mergeCells count="93">
    <mergeCell ref="A106:B106"/>
    <mergeCell ref="A108:B108"/>
    <mergeCell ref="A91:B91"/>
    <mergeCell ref="A94:B94"/>
    <mergeCell ref="A92:B92"/>
    <mergeCell ref="A104:B104"/>
    <mergeCell ref="A105:B105"/>
    <mergeCell ref="A95:B95"/>
    <mergeCell ref="A96:B96"/>
    <mergeCell ref="A97:B97"/>
    <mergeCell ref="A93:B93"/>
    <mergeCell ref="A119:B119"/>
    <mergeCell ref="A110:B110"/>
    <mergeCell ref="A111:B111"/>
    <mergeCell ref="A113:B113"/>
    <mergeCell ref="A114:B114"/>
    <mergeCell ref="A117:B117"/>
    <mergeCell ref="A118:B118"/>
    <mergeCell ref="A115:B115"/>
    <mergeCell ref="A116:B116"/>
    <mergeCell ref="A112:B112"/>
    <mergeCell ref="A88:B88"/>
    <mergeCell ref="A90:B90"/>
    <mergeCell ref="A109:B109"/>
    <mergeCell ref="A98:B98"/>
    <mergeCell ref="A99:B99"/>
    <mergeCell ref="A100:B100"/>
    <mergeCell ref="A101:B101"/>
    <mergeCell ref="A102:B102"/>
    <mergeCell ref="A103:B103"/>
    <mergeCell ref="A107:B107"/>
    <mergeCell ref="O88:O89"/>
    <mergeCell ref="A83:B83"/>
    <mergeCell ref="A84:B84"/>
    <mergeCell ref="A85:B85"/>
    <mergeCell ref="A86:B86"/>
    <mergeCell ref="O69:O73"/>
    <mergeCell ref="A76:B76"/>
    <mergeCell ref="A77:B77"/>
    <mergeCell ref="O74:O76"/>
    <mergeCell ref="A87:B87"/>
    <mergeCell ref="O78:O82"/>
    <mergeCell ref="A59:B59"/>
    <mergeCell ref="A60:B60"/>
    <mergeCell ref="A69:B69"/>
    <mergeCell ref="A73:B73"/>
    <mergeCell ref="O60:O68"/>
    <mergeCell ref="A71:B71"/>
    <mergeCell ref="A72:B72"/>
    <mergeCell ref="A74:B74"/>
    <mergeCell ref="A78:B78"/>
    <mergeCell ref="O50:O52"/>
    <mergeCell ref="O53:O56"/>
    <mergeCell ref="A57:B57"/>
    <mergeCell ref="A50:B50"/>
    <mergeCell ref="A53:B53"/>
    <mergeCell ref="A58:B58"/>
    <mergeCell ref="A44:B44"/>
    <mergeCell ref="A24:B24"/>
    <mergeCell ref="A25:B25"/>
    <mergeCell ref="O44:O45"/>
    <mergeCell ref="A48:B48"/>
    <mergeCell ref="A49:B49"/>
    <mergeCell ref="O48:O49"/>
    <mergeCell ref="A47:B47"/>
    <mergeCell ref="O25:O41"/>
    <mergeCell ref="D4:D5"/>
    <mergeCell ref="I4:I5"/>
    <mergeCell ref="H4:H5"/>
    <mergeCell ref="G4:G5"/>
    <mergeCell ref="L3:L5"/>
    <mergeCell ref="M3:M5"/>
    <mergeCell ref="E4:E5"/>
    <mergeCell ref="K3:K5"/>
    <mergeCell ref="J3:J5"/>
    <mergeCell ref="A9:B9"/>
    <mergeCell ref="O8:O9"/>
    <mergeCell ref="O20:O23"/>
    <mergeCell ref="O10:O19"/>
    <mergeCell ref="A20:B20"/>
    <mergeCell ref="A23:B23"/>
    <mergeCell ref="A21:B21"/>
    <mergeCell ref="A22:B22"/>
    <mergeCell ref="C2:N2"/>
    <mergeCell ref="O2:O5"/>
    <mergeCell ref="C3:C5"/>
    <mergeCell ref="A46:B46"/>
    <mergeCell ref="F3:F5"/>
    <mergeCell ref="A2:B6"/>
    <mergeCell ref="A7:B7"/>
    <mergeCell ref="A8:B8"/>
    <mergeCell ref="A10:B10"/>
    <mergeCell ref="N3:N5"/>
  </mergeCells>
  <dataValidations count="1">
    <dataValidation allowBlank="1" showInputMessage="1" showErrorMessage="1" imeMode="halfAlpha" sqref="C97:J97 L109:M109 C109:J109 L97:N97"/>
  </dataValidations>
  <printOptions/>
  <pageMargins left="0.3937007874015748" right="0.3937007874015748" top="0.5905511811023623" bottom="0.5905511811023623" header="0.31496062992125984" footer="0.31496062992125984"/>
  <pageSetup firstPageNumber="1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情報技術試験場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ソフト開発部</dc:creator>
  <cp:keywords/>
  <dc:description/>
  <cp:lastModifiedBy>lics-pc</cp:lastModifiedBy>
  <cp:lastPrinted>2012-08-14T02:29:58Z</cp:lastPrinted>
  <dcterms:created xsi:type="dcterms:W3CDTF">2005-09-14T00:07:58Z</dcterms:created>
  <dcterms:modified xsi:type="dcterms:W3CDTF">2012-08-14T04:08:16Z</dcterms:modified>
  <cp:category/>
  <cp:version/>
  <cp:contentType/>
  <cp:contentStatus/>
</cp:coreProperties>
</file>