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260" tabRatio="928" activeTab="0"/>
  </bookViews>
  <sheets>
    <sheet name="5資料" sheetId="1" r:id="rId1"/>
  </sheets>
  <definedNames>
    <definedName name="_xlnm.Print_Area" localSheetId="0">'5資料'!$A$1:$O$163</definedName>
    <definedName name="_xlnm.Print_Titles" localSheetId="0">'5資料'!$2:$6</definedName>
  </definedNames>
  <calcPr fullCalcOnLoad="1"/>
</workbook>
</file>

<file path=xl/sharedStrings.xml><?xml version="1.0" encoding="utf-8"?>
<sst xmlns="http://schemas.openxmlformats.org/spreadsheetml/2006/main" count="143" uniqueCount="133">
  <si>
    <t>※ 人口１人当蔵書冊数＝蔵書冊数/奉仕対象人口</t>
  </si>
  <si>
    <t>ライブラリー８２</t>
  </si>
  <si>
    <t>サングリモ中込</t>
  </si>
  <si>
    <t>５ 資料</t>
  </si>
  <si>
    <t>座光寺分館</t>
  </si>
  <si>
    <t>松尾分館</t>
  </si>
  <si>
    <t>下久堅分館</t>
  </si>
  <si>
    <t>上久堅分館</t>
  </si>
  <si>
    <t>千代分館</t>
  </si>
  <si>
    <t>龍江分館</t>
  </si>
  <si>
    <t>竜丘分館</t>
  </si>
  <si>
    <t>川路分館</t>
  </si>
  <si>
    <t>三穂分館</t>
  </si>
  <si>
    <t>山本分館</t>
  </si>
  <si>
    <t>伊賀良分館</t>
  </si>
  <si>
    <t>松川町</t>
  </si>
  <si>
    <t>信州風樹文庫</t>
  </si>
  <si>
    <t>東伊那分館</t>
  </si>
  <si>
    <t>中沢分館</t>
  </si>
  <si>
    <t>北部分館</t>
  </si>
  <si>
    <t>西部分館</t>
  </si>
  <si>
    <t>豊田分館</t>
  </si>
  <si>
    <t>広丘分館</t>
  </si>
  <si>
    <t>北小野分館</t>
  </si>
  <si>
    <t>片丘分館</t>
  </si>
  <si>
    <t>塩尻東分館</t>
  </si>
  <si>
    <t>宗賀分館</t>
  </si>
  <si>
    <t>洗馬分館</t>
  </si>
  <si>
    <t>吉田分館</t>
  </si>
  <si>
    <t>楢川分館</t>
  </si>
  <si>
    <t>原村</t>
  </si>
  <si>
    <t>県立長野</t>
  </si>
  <si>
    <t>長野市立長野</t>
  </si>
  <si>
    <t>長野市立南部</t>
  </si>
  <si>
    <t>松本市中央</t>
  </si>
  <si>
    <t>あがたの森</t>
  </si>
  <si>
    <t>西部</t>
  </si>
  <si>
    <t>南部</t>
  </si>
  <si>
    <t>寿台</t>
  </si>
  <si>
    <t>本郷</t>
  </si>
  <si>
    <t>島内</t>
  </si>
  <si>
    <t>空港</t>
  </si>
  <si>
    <t>上田市立上田</t>
  </si>
  <si>
    <t>上田市立丸子金子</t>
  </si>
  <si>
    <t>市立岡谷</t>
  </si>
  <si>
    <t>飯田市立中央</t>
  </si>
  <si>
    <t>上郷</t>
  </si>
  <si>
    <t>鼎</t>
  </si>
  <si>
    <t>諏訪市</t>
  </si>
  <si>
    <t>市立須坂</t>
  </si>
  <si>
    <t>市立小諸</t>
  </si>
  <si>
    <t>伊那市立伊那</t>
  </si>
  <si>
    <t>伊那市立高遠町</t>
  </si>
  <si>
    <t>駒ケ根市立</t>
  </si>
  <si>
    <t>中野市立</t>
  </si>
  <si>
    <t>市立大町</t>
  </si>
  <si>
    <t>市立飯山</t>
  </si>
  <si>
    <t>茅野市</t>
  </si>
  <si>
    <t>塩尻市立</t>
  </si>
  <si>
    <t>佐久市立中央</t>
  </si>
  <si>
    <t>佐久市立臼田</t>
  </si>
  <si>
    <t>佐久市立浅科</t>
  </si>
  <si>
    <t>佐久市立望月</t>
  </si>
  <si>
    <t>千曲市立更埴</t>
  </si>
  <si>
    <t>千曲市立戸倉</t>
  </si>
  <si>
    <t>東御市立</t>
  </si>
  <si>
    <t>佐久穂町立</t>
  </si>
  <si>
    <t>軽井沢町立</t>
  </si>
  <si>
    <t>御代田町立</t>
  </si>
  <si>
    <t>下諏訪町立</t>
  </si>
  <si>
    <t>富士見町</t>
  </si>
  <si>
    <t>辰野町立辰野</t>
  </si>
  <si>
    <t>小野　</t>
  </si>
  <si>
    <t>箕輪町</t>
  </si>
  <si>
    <t>飯島町</t>
  </si>
  <si>
    <t>高森町立</t>
  </si>
  <si>
    <t>阿南町立</t>
  </si>
  <si>
    <t>池田町</t>
  </si>
  <si>
    <t>坂城町立</t>
  </si>
  <si>
    <t>小布施町立</t>
  </si>
  <si>
    <t>山ノ内町立蟻川</t>
  </si>
  <si>
    <t>川上村文化センター</t>
  </si>
  <si>
    <t>南牧村</t>
  </si>
  <si>
    <t>南相木村立ふれあい</t>
  </si>
  <si>
    <t>青木村</t>
  </si>
  <si>
    <t>南箕輪村</t>
  </si>
  <si>
    <t>中川村</t>
  </si>
  <si>
    <t>宮田村</t>
  </si>
  <si>
    <t>根羽村立</t>
  </si>
  <si>
    <t>下條村立</t>
  </si>
  <si>
    <t>天龍村</t>
  </si>
  <si>
    <t>喬木村立椋鳩十記念</t>
  </si>
  <si>
    <t>豊丘村</t>
  </si>
  <si>
    <t>村立朝日村</t>
  </si>
  <si>
    <t>筑北村</t>
  </si>
  <si>
    <t>白馬村</t>
  </si>
  <si>
    <t>小谷村</t>
  </si>
  <si>
    <t>合計</t>
  </si>
  <si>
    <t>資　　　　　　　　　　　　　　　　　　　　　料</t>
  </si>
  <si>
    <t>人口１人当
蔵書冊数</t>
  </si>
  <si>
    <t>蔵書冊数</t>
  </si>
  <si>
    <t>年間受入冊数</t>
  </si>
  <si>
    <t>開架図書冊数</t>
  </si>
  <si>
    <t>開架率</t>
  </si>
  <si>
    <t>年間除籍冊数</t>
  </si>
  <si>
    <t>受入雑誌数</t>
  </si>
  <si>
    <t>受入新聞数</t>
  </si>
  <si>
    <t>うち児童</t>
  </si>
  <si>
    <t>うち外国語</t>
  </si>
  <si>
    <t>うち外国語</t>
  </si>
  <si>
    <t>冊</t>
  </si>
  <si>
    <t>冊</t>
  </si>
  <si>
    <t>種</t>
  </si>
  <si>
    <t>中山文庫</t>
  </si>
  <si>
    <t>上田情報ライブラリー</t>
  </si>
  <si>
    <t>うち購入
冊数</t>
  </si>
  <si>
    <t>％</t>
  </si>
  <si>
    <t>館名</t>
  </si>
  <si>
    <t>羽場分館</t>
  </si>
  <si>
    <t>丸山分館</t>
  </si>
  <si>
    <t>東野分館</t>
  </si>
  <si>
    <t>上村分館</t>
  </si>
  <si>
    <t>南信濃分館</t>
  </si>
  <si>
    <t>松川村</t>
  </si>
  <si>
    <t>波田</t>
  </si>
  <si>
    <t>安曇野市中央</t>
  </si>
  <si>
    <t>豊科</t>
  </si>
  <si>
    <t>三郷</t>
  </si>
  <si>
    <t>堀金</t>
  </si>
  <si>
    <t>明科</t>
  </si>
  <si>
    <t>　（全館合計の数値＝図書館設置市町村蔵書冊数合計/図書館設置市町村の奉仕対象人口合計）</t>
  </si>
  <si>
    <t>上　田　市　立　真　田　</t>
  </si>
  <si>
    <t>更埴西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</si>
</sst>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&quot;¥&quot;\!\(0&quot;¥&quot;\!\)"/>
    <numFmt numFmtId="178" formatCode="0.0_);[Red]\(0.0\)"/>
    <numFmt numFmtId="179" formatCode="#,##0_ "/>
    <numFmt numFmtId="180" formatCode="0_);[Red]\(0\)"/>
    <numFmt numFmtId="181" formatCode="0.00_);[Red]\(0.00\)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_ "/>
    <numFmt numFmtId="187" formatCode="#,##0.000;[Red]\-#,##0.000"/>
    <numFmt numFmtId="188" formatCode="#,##0.0_ ;[Red]\-#,##0.0\ "/>
    <numFmt numFmtId="189" formatCode="#,##0_ ;[Red]\-#,##0\ "/>
    <numFmt numFmtId="190" formatCode="[$-411]ge\.m\.d;@"/>
    <numFmt numFmtId="191" formatCode="yyyy/m/d;@"/>
    <numFmt numFmtId="192" formatCode="mm/dd/yy;@"/>
    <numFmt numFmtId="193" formatCode="yyyy&quot;年&quot;m&quot;月&quot;d&quot;日&quot;;@"/>
    <numFmt numFmtId="194" formatCode="#,##0_);\(#,##0\)"/>
    <numFmt numFmtId="195" formatCode="h:mm;@"/>
    <numFmt numFmtId="196" formatCode="[$-411]ggge&quot;年&quot;m&quot;月&quot;d&quot;日&quot;;@"/>
    <numFmt numFmtId="197" formatCode="m/d;@"/>
    <numFmt numFmtId="198" formatCode="0.0000_ "/>
    <numFmt numFmtId="199" formatCode="0.E+00"/>
    <numFmt numFmtId="200" formatCode="#,##0.0_);[Red]\(#,##0.0\)"/>
    <numFmt numFmtId="201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 applyFill="0" applyProtection="0">
      <alignment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10" xfId="61" applyFont="1" applyFill="1" applyBorder="1">
      <alignment/>
    </xf>
    <xf numFmtId="0" fontId="3" fillId="0" borderId="10" xfId="61" applyFont="1" applyFill="1" applyBorder="1" applyAlignment="1">
      <alignment horizontal="distributed" vertical="center"/>
    </xf>
    <xf numFmtId="0" fontId="3" fillId="0" borderId="11" xfId="61" applyFont="1" applyFill="1" applyBorder="1" applyAlignment="1">
      <alignment horizontal="distributed" vertical="center"/>
    </xf>
    <xf numFmtId="38" fontId="3" fillId="0" borderId="0" xfId="49" applyFont="1" applyFill="1" applyAlignment="1">
      <alignment/>
    </xf>
    <xf numFmtId="38" fontId="3" fillId="0" borderId="0" xfId="49" applyFont="1" applyFill="1" applyAlignment="1">
      <alignment vertical="center"/>
    </xf>
    <xf numFmtId="38" fontId="3" fillId="0" borderId="12" xfId="49" applyFont="1" applyFill="1" applyBorder="1" applyAlignment="1">
      <alignment vertical="top"/>
    </xf>
    <xf numFmtId="38" fontId="3" fillId="0" borderId="13" xfId="49" applyFont="1" applyFill="1" applyBorder="1" applyAlignment="1">
      <alignment vertical="top"/>
    </xf>
    <xf numFmtId="38" fontId="3" fillId="0" borderId="0" xfId="49" applyFont="1" applyFill="1" applyBorder="1" applyAlignment="1">
      <alignment vertical="top"/>
    </xf>
    <xf numFmtId="38" fontId="3" fillId="0" borderId="14" xfId="49" applyFont="1" applyFill="1" applyBorder="1" applyAlignment="1">
      <alignment vertical="top"/>
    </xf>
    <xf numFmtId="0" fontId="3" fillId="0" borderId="0" xfId="0" applyFont="1" applyAlignment="1">
      <alignment/>
    </xf>
    <xf numFmtId="0" fontId="3" fillId="0" borderId="10" xfId="61" applyFont="1" applyBorder="1" applyAlignment="1" applyProtection="1">
      <alignment horizontal="distributed" vertical="center"/>
      <protection locked="0"/>
    </xf>
    <xf numFmtId="0" fontId="3" fillId="0" borderId="11" xfId="61" applyFont="1" applyBorder="1" applyAlignment="1" applyProtection="1">
      <alignment horizontal="distributed" vertical="center" shrinkToFit="1"/>
      <protection locked="0"/>
    </xf>
    <xf numFmtId="0" fontId="3" fillId="0" borderId="15" xfId="61" applyFont="1" applyBorder="1" applyAlignment="1" applyProtection="1">
      <alignment horizontal="distributed" vertical="center" shrinkToFit="1"/>
      <protection locked="0"/>
    </xf>
    <xf numFmtId="0" fontId="3" fillId="0" borderId="16" xfId="61" applyFont="1" applyBorder="1" applyAlignment="1" applyProtection="1">
      <alignment horizontal="distributed" vertical="center"/>
      <protection locked="0"/>
    </xf>
    <xf numFmtId="0" fontId="3" fillId="0" borderId="17" xfId="61" applyFont="1" applyBorder="1" applyAlignment="1" applyProtection="1">
      <alignment horizontal="distributed" vertical="center" shrinkToFit="1"/>
      <protection locked="0"/>
    </xf>
    <xf numFmtId="0" fontId="3" fillId="0" borderId="18" xfId="61" applyFont="1" applyBorder="1" applyAlignment="1" applyProtection="1">
      <alignment horizontal="distributed" vertical="center"/>
      <protection locked="0"/>
    </xf>
    <xf numFmtId="0" fontId="3" fillId="0" borderId="11" xfId="61" applyFont="1" applyBorder="1" applyAlignment="1" applyProtection="1">
      <alignment horizontal="distributed" vertical="center"/>
      <protection locked="0"/>
    </xf>
    <xf numFmtId="0" fontId="3" fillId="0" borderId="17" xfId="61" applyFont="1" applyBorder="1" applyAlignment="1" applyProtection="1">
      <alignment horizontal="distributed" vertical="center"/>
      <protection locked="0"/>
    </xf>
    <xf numFmtId="0" fontId="3" fillId="0" borderId="15" xfId="61" applyFont="1" applyBorder="1" applyAlignment="1" applyProtection="1">
      <alignment horizontal="distributed" vertical="center"/>
      <protection locked="0"/>
    </xf>
    <xf numFmtId="0" fontId="3" fillId="0" borderId="11" xfId="61" applyFont="1" applyBorder="1" applyAlignment="1" applyProtection="1">
      <alignment horizontal="distributed" vertical="center"/>
      <protection locked="0"/>
    </xf>
    <xf numFmtId="0" fontId="3" fillId="0" borderId="16" xfId="61" applyFont="1" applyBorder="1" applyAlignment="1" applyProtection="1">
      <alignment horizontal="distributed" vertical="center"/>
      <protection locked="0"/>
    </xf>
    <xf numFmtId="0" fontId="0" fillId="0" borderId="0" xfId="62">
      <alignment/>
      <protection/>
    </xf>
    <xf numFmtId="0" fontId="3" fillId="0" borderId="0" xfId="62" applyFont="1">
      <alignment/>
      <protection/>
    </xf>
    <xf numFmtId="0" fontId="8" fillId="0" borderId="0" xfId="62" applyFont="1">
      <alignment/>
      <protection/>
    </xf>
    <xf numFmtId="38" fontId="2" fillId="0" borderId="0" xfId="49" applyFont="1" applyAlignment="1">
      <alignment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20" xfId="49" applyFont="1" applyFill="1" applyBorder="1" applyAlignment="1">
      <alignment horizontal="right" vertical="center"/>
    </xf>
    <xf numFmtId="38" fontId="5" fillId="0" borderId="21" xfId="49" applyFont="1" applyFill="1" applyBorder="1" applyAlignment="1">
      <alignment horizontal="right" vertical="center"/>
    </xf>
    <xf numFmtId="38" fontId="5" fillId="0" borderId="22" xfId="49" applyFont="1" applyFill="1" applyBorder="1" applyAlignment="1">
      <alignment horizontal="right" vertical="center"/>
    </xf>
    <xf numFmtId="38" fontId="5" fillId="0" borderId="23" xfId="49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19" xfId="61" applyFont="1" applyBorder="1" applyAlignment="1" applyProtection="1">
      <alignment horizontal="distributed" vertical="center"/>
      <protection locked="0"/>
    </xf>
    <xf numFmtId="0" fontId="3" fillId="0" borderId="16" xfId="61" applyFont="1" applyFill="1" applyBorder="1">
      <alignment/>
    </xf>
    <xf numFmtId="182" fontId="3" fillId="0" borderId="24" xfId="0" applyNumberFormat="1" applyFont="1" applyFill="1" applyBorder="1" applyAlignment="1">
      <alignment vertical="center"/>
    </xf>
    <xf numFmtId="182" fontId="3" fillId="0" borderId="25" xfId="0" applyNumberFormat="1" applyFont="1" applyFill="1" applyBorder="1" applyAlignment="1">
      <alignment vertical="center"/>
    </xf>
    <xf numFmtId="182" fontId="3" fillId="0" borderId="26" xfId="0" applyNumberFormat="1" applyFont="1" applyFill="1" applyBorder="1" applyAlignment="1">
      <alignment vertical="center"/>
    </xf>
    <xf numFmtId="182" fontId="3" fillId="0" borderId="27" xfId="0" applyNumberFormat="1" applyFont="1" applyFill="1" applyBorder="1" applyAlignment="1">
      <alignment vertical="center"/>
    </xf>
    <xf numFmtId="182" fontId="3" fillId="0" borderId="28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vertical="center"/>
    </xf>
    <xf numFmtId="182" fontId="3" fillId="0" borderId="28" xfId="0" applyNumberFormat="1" applyFont="1" applyFill="1" applyBorder="1" applyAlignment="1">
      <alignment vertical="center"/>
    </xf>
    <xf numFmtId="182" fontId="3" fillId="0" borderId="24" xfId="0" applyNumberFormat="1" applyFont="1" applyBorder="1" applyAlignment="1">
      <alignment vertical="center"/>
    </xf>
    <xf numFmtId="182" fontId="3" fillId="0" borderId="25" xfId="0" applyNumberFormat="1" applyFont="1" applyBorder="1" applyAlignment="1">
      <alignment vertical="center"/>
    </xf>
    <xf numFmtId="182" fontId="3" fillId="0" borderId="29" xfId="0" applyNumberFormat="1" applyFont="1" applyBorder="1" applyAlignment="1">
      <alignment vertical="center"/>
    </xf>
    <xf numFmtId="182" fontId="3" fillId="0" borderId="30" xfId="0" applyNumberFormat="1" applyFont="1" applyBorder="1" applyAlignment="1">
      <alignment vertical="center"/>
    </xf>
    <xf numFmtId="182" fontId="3" fillId="0" borderId="24" xfId="0" applyNumberFormat="1" applyFont="1" applyFill="1" applyBorder="1" applyAlignment="1">
      <alignment horizontal="right" vertical="center"/>
    </xf>
    <xf numFmtId="182" fontId="3" fillId="0" borderId="25" xfId="0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horizontal="right" vertical="center"/>
    </xf>
    <xf numFmtId="182" fontId="3" fillId="0" borderId="24" xfId="0" applyNumberFormat="1" applyFont="1" applyBorder="1" applyAlignment="1">
      <alignment horizontal="right" vertical="center"/>
    </xf>
    <xf numFmtId="182" fontId="3" fillId="0" borderId="30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3" fillId="0" borderId="22" xfId="49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vertical="center"/>
    </xf>
    <xf numFmtId="182" fontId="3" fillId="0" borderId="30" xfId="0" applyNumberFormat="1" applyFont="1" applyFill="1" applyBorder="1" applyAlignment="1">
      <alignment vertical="center"/>
    </xf>
    <xf numFmtId="182" fontId="3" fillId="0" borderId="31" xfId="0" applyNumberFormat="1" applyFont="1" applyFill="1" applyBorder="1" applyAlignment="1">
      <alignment vertical="center"/>
    </xf>
    <xf numFmtId="182" fontId="3" fillId="0" borderId="32" xfId="0" applyNumberFormat="1" applyFont="1" applyFill="1" applyBorder="1" applyAlignment="1">
      <alignment vertical="center"/>
    </xf>
    <xf numFmtId="182" fontId="3" fillId="0" borderId="31" xfId="0" applyNumberFormat="1" applyFont="1" applyFill="1" applyBorder="1" applyAlignment="1">
      <alignment horizontal="right" vertical="center"/>
    </xf>
    <xf numFmtId="182" fontId="3" fillId="0" borderId="33" xfId="0" applyNumberFormat="1" applyFont="1" applyFill="1" applyBorder="1" applyAlignment="1">
      <alignment horizontal="right" vertical="center"/>
    </xf>
    <xf numFmtId="182" fontId="3" fillId="0" borderId="34" xfId="0" applyNumberFormat="1" applyFont="1" applyFill="1" applyBorder="1" applyAlignment="1">
      <alignment horizontal="right" vertical="center"/>
    </xf>
    <xf numFmtId="182" fontId="3" fillId="0" borderId="34" xfId="0" applyNumberFormat="1" applyFont="1" applyBorder="1" applyAlignment="1">
      <alignment horizontal="right" vertical="center"/>
    </xf>
    <xf numFmtId="182" fontId="3" fillId="0" borderId="23" xfId="0" applyNumberFormat="1" applyFont="1" applyFill="1" applyBorder="1" applyAlignment="1">
      <alignment vertical="center"/>
    </xf>
    <xf numFmtId="182" fontId="3" fillId="0" borderId="20" xfId="0" applyNumberFormat="1" applyFont="1" applyFill="1" applyBorder="1" applyAlignment="1">
      <alignment vertical="center"/>
    </xf>
    <xf numFmtId="182" fontId="3" fillId="0" borderId="23" xfId="0" applyNumberFormat="1" applyFont="1" applyFill="1" applyBorder="1" applyAlignment="1">
      <alignment horizontal="right" vertical="center"/>
    </xf>
    <xf numFmtId="182" fontId="3" fillId="0" borderId="33" xfId="0" applyNumberFormat="1" applyFont="1" applyFill="1" applyBorder="1" applyAlignment="1">
      <alignment vertical="center"/>
    </xf>
    <xf numFmtId="182" fontId="3" fillId="0" borderId="34" xfId="0" applyNumberFormat="1" applyFont="1" applyFill="1" applyBorder="1" applyAlignment="1">
      <alignment vertical="center"/>
    </xf>
    <xf numFmtId="182" fontId="3" fillId="0" borderId="34" xfId="0" applyNumberFormat="1" applyFont="1" applyFill="1" applyBorder="1" applyAlignment="1">
      <alignment/>
    </xf>
    <xf numFmtId="182" fontId="3" fillId="0" borderId="35" xfId="0" applyNumberFormat="1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82" fontId="3" fillId="0" borderId="36" xfId="0" applyNumberFormat="1" applyFont="1" applyFill="1" applyBorder="1" applyAlignment="1">
      <alignment vertical="center"/>
    </xf>
    <xf numFmtId="182" fontId="3" fillId="0" borderId="37" xfId="0" applyNumberFormat="1" applyFont="1" applyFill="1" applyBorder="1" applyAlignment="1">
      <alignment vertical="center"/>
    </xf>
    <xf numFmtId="182" fontId="3" fillId="0" borderId="38" xfId="0" applyNumberFormat="1" applyFont="1" applyFill="1" applyBorder="1" applyAlignment="1">
      <alignment vertical="center"/>
    </xf>
    <xf numFmtId="182" fontId="3" fillId="0" borderId="39" xfId="0" applyNumberFormat="1" applyFont="1" applyFill="1" applyBorder="1" applyAlignment="1">
      <alignment vertical="center"/>
    </xf>
    <xf numFmtId="182" fontId="3" fillId="0" borderId="37" xfId="0" applyNumberFormat="1" applyFont="1" applyFill="1" applyBorder="1" applyAlignment="1">
      <alignment horizontal="right" vertical="center"/>
    </xf>
    <xf numFmtId="182" fontId="3" fillId="0" borderId="40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182" fontId="3" fillId="0" borderId="21" xfId="0" applyNumberFormat="1" applyFont="1" applyFill="1" applyBorder="1" applyAlignment="1">
      <alignment vertical="center"/>
    </xf>
    <xf numFmtId="182" fontId="3" fillId="0" borderId="41" xfId="0" applyNumberFormat="1" applyFont="1" applyFill="1" applyBorder="1" applyAlignment="1">
      <alignment vertical="center"/>
    </xf>
    <xf numFmtId="182" fontId="3" fillId="0" borderId="41" xfId="0" applyNumberFormat="1" applyFont="1" applyFill="1" applyBorder="1" applyAlignment="1">
      <alignment horizontal="right" vertical="center"/>
    </xf>
    <xf numFmtId="182" fontId="3" fillId="0" borderId="36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3" xfId="61" applyFont="1" applyBorder="1" applyAlignment="1" applyProtection="1">
      <alignment horizontal="distributed" vertical="center"/>
      <protection locked="0"/>
    </xf>
    <xf numFmtId="0" fontId="5" fillId="0" borderId="11" xfId="61" applyFont="1" applyBorder="1" applyAlignment="1" applyProtection="1">
      <alignment horizontal="distributed" vertical="center"/>
      <protection locked="0"/>
    </xf>
    <xf numFmtId="0" fontId="3" fillId="0" borderId="11" xfId="61" applyFont="1" applyBorder="1" applyAlignment="1">
      <alignment horizontal="distributed" vertical="center"/>
    </xf>
    <xf numFmtId="182" fontId="3" fillId="0" borderId="11" xfId="0" applyNumberFormat="1" applyFont="1" applyBorder="1" applyAlignment="1">
      <alignment vertical="center"/>
    </xf>
    <xf numFmtId="182" fontId="3" fillId="0" borderId="15" xfId="0" applyNumberFormat="1" applyFont="1" applyBorder="1" applyAlignment="1">
      <alignment vertical="center"/>
    </xf>
    <xf numFmtId="182" fontId="3" fillId="0" borderId="18" xfId="0" applyNumberFormat="1" applyFont="1" applyBorder="1" applyAlignment="1">
      <alignment vertical="center"/>
    </xf>
    <xf numFmtId="0" fontId="3" fillId="0" borderId="18" xfId="61" applyFont="1" applyBorder="1" applyAlignment="1" applyProtection="1">
      <alignment vertical="center"/>
      <protection locked="0"/>
    </xf>
    <xf numFmtId="0" fontId="3" fillId="0" borderId="16" xfId="61" applyFont="1" applyBorder="1" applyAlignment="1" applyProtection="1">
      <alignment vertical="center"/>
      <protection locked="0"/>
    </xf>
    <xf numFmtId="0" fontId="3" fillId="0" borderId="33" xfId="61" applyFont="1" applyBorder="1" applyAlignment="1">
      <alignment horizontal="distributed" vertical="center"/>
    </xf>
    <xf numFmtId="182" fontId="3" fillId="0" borderId="28" xfId="0" applyNumberFormat="1" applyFont="1" applyFill="1" applyBorder="1" applyAlignment="1">
      <alignment vertical="center" shrinkToFit="1"/>
    </xf>
    <xf numFmtId="176" fontId="3" fillId="0" borderId="42" xfId="49" applyNumberFormat="1" applyFont="1" applyFill="1" applyBorder="1" applyAlignment="1">
      <alignment horizontal="right" vertical="center"/>
    </xf>
    <xf numFmtId="178" fontId="3" fillId="0" borderId="18" xfId="0" applyNumberFormat="1" applyFont="1" applyBorder="1" applyAlignment="1">
      <alignment horizontal="center" vertical="center"/>
    </xf>
    <xf numFmtId="182" fontId="3" fillId="0" borderId="0" xfId="0" applyNumberFormat="1" applyFont="1" applyAlignment="1">
      <alignment/>
    </xf>
    <xf numFmtId="182" fontId="3" fillId="0" borderId="10" xfId="0" applyNumberFormat="1" applyFont="1" applyFill="1" applyBorder="1" applyAlignment="1">
      <alignment vertical="center"/>
    </xf>
    <xf numFmtId="180" fontId="3" fillId="0" borderId="0" xfId="49" applyNumberFormat="1" applyFont="1" applyFill="1" applyAlignment="1">
      <alignment horizontal="center"/>
    </xf>
    <xf numFmtId="180" fontId="5" fillId="0" borderId="18" xfId="49" applyNumberFormat="1" applyFont="1" applyFill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center"/>
    </xf>
    <xf numFmtId="0" fontId="3" fillId="0" borderId="35" xfId="61" applyFont="1" applyBorder="1" applyAlignment="1" applyProtection="1">
      <alignment horizontal="distributed" vertical="center"/>
      <protection locked="0"/>
    </xf>
    <xf numFmtId="0" fontId="3" fillId="0" borderId="33" xfId="61" applyFont="1" applyBorder="1" applyAlignment="1">
      <alignment vertical="center"/>
    </xf>
    <xf numFmtId="0" fontId="3" fillId="0" borderId="35" xfId="61" applyFont="1" applyBorder="1" applyAlignment="1" applyProtection="1">
      <alignment horizontal="distributed" vertical="center" shrinkToFit="1"/>
      <protection locked="0"/>
    </xf>
    <xf numFmtId="0" fontId="3" fillId="0" borderId="33" xfId="61" applyFont="1" applyBorder="1" applyAlignment="1" applyProtection="1">
      <alignment horizontal="distributed" vertical="center"/>
      <protection locked="0"/>
    </xf>
    <xf numFmtId="0" fontId="3" fillId="0" borderId="35" xfId="61" applyFont="1" applyFill="1" applyBorder="1" applyAlignment="1" applyProtection="1">
      <alignment horizontal="distributed" vertical="center" shrinkToFit="1"/>
      <protection locked="0"/>
    </xf>
    <xf numFmtId="0" fontId="3" fillId="0" borderId="43" xfId="61" applyFont="1" applyBorder="1" applyAlignment="1" applyProtection="1">
      <alignment horizontal="distributed" vertical="center"/>
      <protection locked="0"/>
    </xf>
    <xf numFmtId="0" fontId="3" fillId="0" borderId="17" xfId="61" applyFont="1" applyBorder="1" applyAlignment="1" applyProtection="1">
      <alignment horizontal="distributed" vertical="center"/>
      <protection locked="0"/>
    </xf>
    <xf numFmtId="0" fontId="3" fillId="0" borderId="43" xfId="61" applyFont="1" applyBorder="1" applyAlignment="1" applyProtection="1">
      <alignment horizontal="distributed" vertical="center" shrinkToFit="1"/>
      <protection locked="0"/>
    </xf>
    <xf numFmtId="0" fontId="3" fillId="0" borderId="17" xfId="61" applyFont="1" applyBorder="1" applyAlignment="1" applyProtection="1">
      <alignment horizontal="distributed" vertical="center" shrinkToFit="1"/>
      <protection locked="0"/>
    </xf>
    <xf numFmtId="0" fontId="3" fillId="0" borderId="17" xfId="61" applyFont="1" applyBorder="1">
      <alignment/>
    </xf>
    <xf numFmtId="0" fontId="3" fillId="0" borderId="33" xfId="61" applyFont="1" applyBorder="1" applyAlignment="1" applyProtection="1">
      <alignment horizontal="distributed" vertical="center" shrinkToFit="1"/>
      <protection locked="0"/>
    </xf>
    <xf numFmtId="0" fontId="3" fillId="0" borderId="33" xfId="61" applyFont="1" applyBorder="1">
      <alignment/>
    </xf>
    <xf numFmtId="0" fontId="3" fillId="0" borderId="19" xfId="62" applyFont="1" applyBorder="1" applyAlignment="1">
      <alignment horizontal="distributed" vertical="center"/>
      <protection/>
    </xf>
    <xf numFmtId="0" fontId="3" fillId="0" borderId="36" xfId="62" applyFont="1" applyBorder="1" applyAlignment="1">
      <alignment horizontal="distributed" vertical="center"/>
      <protection/>
    </xf>
    <xf numFmtId="0" fontId="3" fillId="0" borderId="35" xfId="61" applyFont="1" applyFill="1" applyBorder="1" applyAlignment="1">
      <alignment horizontal="distributed" vertical="center" shrinkToFit="1"/>
    </xf>
    <xf numFmtId="0" fontId="3" fillId="0" borderId="33" xfId="61" applyFont="1" applyFill="1" applyBorder="1" applyAlignment="1">
      <alignment horizontal="distributed" vertical="center" shrinkToFit="1"/>
    </xf>
    <xf numFmtId="0" fontId="3" fillId="0" borderId="35" xfId="61" applyFont="1" applyFill="1" applyBorder="1" applyAlignment="1">
      <alignment horizontal="distributed" vertical="center"/>
    </xf>
    <xf numFmtId="0" fontId="3" fillId="0" borderId="33" xfId="61" applyFont="1" applyFill="1" applyBorder="1" applyAlignment="1">
      <alignment horizontal="distributed" vertical="center"/>
    </xf>
    <xf numFmtId="0" fontId="3" fillId="0" borderId="44" xfId="61" applyFont="1" applyFill="1" applyBorder="1" applyAlignment="1">
      <alignment horizontal="distributed" vertical="center"/>
    </xf>
    <xf numFmtId="0" fontId="3" fillId="0" borderId="40" xfId="61" applyFont="1" applyFill="1" applyBorder="1" applyAlignment="1">
      <alignment horizontal="distributed" vertical="center"/>
    </xf>
    <xf numFmtId="0" fontId="3" fillId="0" borderId="34" xfId="61" applyFont="1" applyFill="1" applyBorder="1" applyAlignment="1">
      <alignment horizontal="distributed" vertical="center"/>
    </xf>
    <xf numFmtId="0" fontId="3" fillId="0" borderId="43" xfId="61" applyFont="1" applyFill="1" applyBorder="1" applyAlignment="1">
      <alignment horizontal="distributed" vertical="center"/>
    </xf>
    <xf numFmtId="0" fontId="3" fillId="0" borderId="17" xfId="61" applyFont="1" applyFill="1" applyBorder="1" applyAlignment="1">
      <alignment horizontal="distributed" vertical="center"/>
    </xf>
    <xf numFmtId="0" fontId="3" fillId="0" borderId="33" xfId="61" applyFont="1" applyFill="1" applyBorder="1" applyAlignment="1" applyProtection="1">
      <alignment horizontal="distributed" vertical="center" shrinkToFit="1"/>
      <protection locked="0"/>
    </xf>
    <xf numFmtId="0" fontId="3" fillId="0" borderId="34" xfId="61" applyFont="1" applyFill="1" applyBorder="1" applyAlignment="1">
      <alignment horizontal="distributed" vertical="center" shrinkToFit="1"/>
    </xf>
    <xf numFmtId="0" fontId="5" fillId="0" borderId="35" xfId="61" applyFont="1" applyFill="1" applyBorder="1" applyAlignment="1">
      <alignment horizontal="distributed" vertical="center" shrinkToFit="1"/>
    </xf>
    <xf numFmtId="0" fontId="5" fillId="0" borderId="34" xfId="61" applyFont="1" applyFill="1" applyBorder="1" applyAlignment="1">
      <alignment horizontal="distributed" vertical="center" shrinkToFit="1"/>
    </xf>
    <xf numFmtId="178" fontId="3" fillId="0" borderId="15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 textRotation="255"/>
    </xf>
    <xf numFmtId="38" fontId="3" fillId="0" borderId="16" xfId="49" applyFont="1" applyFill="1" applyBorder="1" applyAlignment="1">
      <alignment horizontal="center" vertical="center" textRotation="255"/>
    </xf>
    <xf numFmtId="38" fontId="3" fillId="0" borderId="15" xfId="49" applyFont="1" applyFill="1" applyBorder="1" applyAlignment="1">
      <alignment horizontal="center" vertical="center" textRotation="255" shrinkToFit="1"/>
    </xf>
    <xf numFmtId="38" fontId="3" fillId="0" borderId="16" xfId="49" applyFont="1" applyFill="1" applyBorder="1" applyAlignment="1">
      <alignment horizontal="center" vertical="center" textRotation="255" shrinkToFit="1"/>
    </xf>
    <xf numFmtId="38" fontId="5" fillId="0" borderId="45" xfId="49" applyFont="1" applyFill="1" applyBorder="1" applyAlignment="1">
      <alignment vertical="center" textRotation="255" shrinkToFit="1"/>
    </xf>
    <xf numFmtId="38" fontId="5" fillId="0" borderId="46" xfId="49" applyFont="1" applyFill="1" applyBorder="1" applyAlignment="1">
      <alignment vertical="center" textRotation="255" shrinkToFit="1"/>
    </xf>
    <xf numFmtId="38" fontId="3" fillId="0" borderId="27" xfId="49" applyFont="1" applyFill="1" applyBorder="1" applyAlignment="1">
      <alignment horizontal="center" vertical="center" textRotation="255" shrinkToFit="1"/>
    </xf>
    <xf numFmtId="38" fontId="8" fillId="0" borderId="46" xfId="49" applyFont="1" applyFill="1" applyBorder="1" applyAlignment="1">
      <alignment horizontal="center" vertical="center" shrinkToFit="1"/>
    </xf>
    <xf numFmtId="38" fontId="3" fillId="0" borderId="31" xfId="49" applyFont="1" applyFill="1" applyBorder="1" applyAlignment="1">
      <alignment horizontal="center" vertical="center" textRotation="255" shrinkToFit="1"/>
    </xf>
    <xf numFmtId="38" fontId="3" fillId="0" borderId="47" xfId="49" applyFont="1" applyFill="1" applyBorder="1" applyAlignment="1">
      <alignment horizontal="center" vertical="center" textRotation="255" shrinkToFit="1"/>
    </xf>
    <xf numFmtId="38" fontId="9" fillId="0" borderId="48" xfId="49" applyFont="1" applyFill="1" applyBorder="1" applyAlignment="1">
      <alignment vertical="center" textRotation="255" shrinkToFit="1"/>
    </xf>
    <xf numFmtId="38" fontId="9" fillId="0" borderId="49" xfId="49" applyFont="1" applyFill="1" applyBorder="1" applyAlignment="1">
      <alignment vertical="center" textRotation="255" shrinkToFit="1"/>
    </xf>
    <xf numFmtId="38" fontId="5" fillId="0" borderId="45" xfId="49" applyFont="1" applyFill="1" applyBorder="1" applyAlignment="1">
      <alignment horizontal="center" vertical="center" textRotation="255" shrinkToFit="1"/>
    </xf>
    <xf numFmtId="38" fontId="5" fillId="0" borderId="46" xfId="49" applyFont="1" applyFill="1" applyBorder="1" applyAlignment="1">
      <alignment horizontal="center" vertical="center" textRotation="255" shrinkToFit="1"/>
    </xf>
    <xf numFmtId="38" fontId="5" fillId="0" borderId="48" xfId="49" applyFont="1" applyFill="1" applyBorder="1" applyAlignment="1">
      <alignment horizontal="center" vertical="center" textRotation="255" shrinkToFit="1"/>
    </xf>
    <xf numFmtId="38" fontId="5" fillId="0" borderId="49" xfId="49" applyFont="1" applyFill="1" applyBorder="1" applyAlignment="1">
      <alignment horizontal="center" vertical="center" textRotation="255" shrinkToFit="1"/>
    </xf>
    <xf numFmtId="38" fontId="5" fillId="0" borderId="48" xfId="49" applyFont="1" applyFill="1" applyBorder="1" applyAlignment="1">
      <alignment vertical="center" textRotation="255" wrapText="1" shrinkToFit="1"/>
    </xf>
    <xf numFmtId="38" fontId="5" fillId="0" borderId="49" xfId="49" applyFont="1" applyFill="1" applyBorder="1" applyAlignment="1">
      <alignment vertical="center" textRotation="255" shrinkToFit="1"/>
    </xf>
    <xf numFmtId="182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8" fontId="3" fillId="0" borderId="43" xfId="49" applyFont="1" applyFill="1" applyBorder="1" applyAlignment="1">
      <alignment horizontal="distributed" vertical="center"/>
    </xf>
    <xf numFmtId="38" fontId="3" fillId="0" borderId="17" xfId="49" applyFont="1" applyFill="1" applyBorder="1" applyAlignment="1">
      <alignment horizontal="distributed" vertical="center"/>
    </xf>
    <xf numFmtId="38" fontId="3" fillId="0" borderId="10" xfId="49" applyFont="1" applyFill="1" applyBorder="1" applyAlignment="1">
      <alignment horizontal="distributed" vertical="center"/>
    </xf>
    <xf numFmtId="38" fontId="3" fillId="0" borderId="50" xfId="49" applyFont="1" applyFill="1" applyBorder="1" applyAlignment="1">
      <alignment horizontal="distributed" vertical="center"/>
    </xf>
    <xf numFmtId="38" fontId="3" fillId="0" borderId="19" xfId="49" applyFont="1" applyFill="1" applyBorder="1" applyAlignment="1">
      <alignment horizontal="distributed" vertical="center"/>
    </xf>
    <xf numFmtId="38" fontId="3" fillId="0" borderId="36" xfId="49" applyFont="1" applyFill="1" applyBorder="1" applyAlignment="1">
      <alignment horizontal="distributed" vertical="center"/>
    </xf>
    <xf numFmtId="38" fontId="3" fillId="0" borderId="11" xfId="49" applyFont="1" applyFill="1" applyBorder="1" applyAlignment="1">
      <alignment horizontal="center" vertical="center"/>
    </xf>
    <xf numFmtId="180" fontId="3" fillId="0" borderId="15" xfId="49" applyNumberFormat="1" applyFont="1" applyFill="1" applyBorder="1" applyAlignment="1">
      <alignment horizontal="center" vertical="center" textRotation="255" wrapText="1"/>
    </xf>
    <xf numFmtId="180" fontId="0" fillId="0" borderId="16" xfId="62" applyNumberFormat="1" applyBorder="1" applyAlignment="1">
      <alignment horizontal="center" vertical="center"/>
      <protection/>
    </xf>
    <xf numFmtId="38" fontId="3" fillId="0" borderId="43" xfId="49" applyFont="1" applyFill="1" applyBorder="1" applyAlignment="1">
      <alignment horizontal="center" vertical="center" textRotation="255" wrapText="1"/>
    </xf>
    <xf numFmtId="38" fontId="3" fillId="0" borderId="10" xfId="49" applyFont="1" applyFill="1" applyBorder="1" applyAlignment="1">
      <alignment horizontal="center" vertical="center" textRotation="255" wrapText="1"/>
    </xf>
    <xf numFmtId="38" fontId="3" fillId="0" borderId="43" xfId="49" applyFont="1" applyFill="1" applyBorder="1" applyAlignment="1">
      <alignment horizontal="center" vertical="center" textRotation="255"/>
    </xf>
    <xf numFmtId="38" fontId="3" fillId="0" borderId="10" xfId="49" applyFont="1" applyFill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図書館一覧2005" xfId="61"/>
    <cellStyle name="標準_TES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Q12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1" sqref="C1"/>
    </sheetView>
  </sheetViews>
  <sheetFormatPr defaultColWidth="9.00390625" defaultRowHeight="13.5"/>
  <cols>
    <col min="1" max="1" width="4.375" style="24" customWidth="1"/>
    <col min="2" max="2" width="10.625" style="24" customWidth="1"/>
    <col min="3" max="3" width="7.75390625" style="10" customWidth="1"/>
    <col min="4" max="4" width="7.875" style="10" customWidth="1"/>
    <col min="5" max="5" width="6.00390625" style="10" customWidth="1"/>
    <col min="6" max="6" width="6.625" style="10" customWidth="1"/>
    <col min="7" max="7" width="6.75390625" style="10" customWidth="1"/>
    <col min="8" max="8" width="6.125" style="10" customWidth="1"/>
    <col min="9" max="9" width="3.875" style="10" customWidth="1"/>
    <col min="10" max="10" width="7.75390625" style="10" customWidth="1"/>
    <col min="11" max="11" width="3.75390625" style="34" customWidth="1"/>
    <col min="12" max="12" width="6.875" style="10" customWidth="1"/>
    <col min="13" max="13" width="5.25390625" style="10" customWidth="1"/>
    <col min="14" max="14" width="4.00390625" style="10" customWidth="1"/>
    <col min="15" max="15" width="4.50390625" style="101" customWidth="1"/>
    <col min="16" max="16384" width="9.00390625" style="10" customWidth="1"/>
  </cols>
  <sheetData>
    <row r="1" spans="1:16" ht="17.25">
      <c r="A1" s="25" t="s">
        <v>3</v>
      </c>
      <c r="B1" s="25"/>
      <c r="C1" s="4"/>
      <c r="D1" s="4"/>
      <c r="E1" s="4"/>
      <c r="F1" s="4"/>
      <c r="G1" s="4"/>
      <c r="H1" s="4"/>
      <c r="I1" s="5"/>
      <c r="J1" s="4"/>
      <c r="K1" s="4"/>
      <c r="L1" s="4"/>
      <c r="M1" s="4"/>
      <c r="N1" s="4"/>
      <c r="O1" s="98"/>
      <c r="P1" s="4"/>
    </row>
    <row r="2" spans="1:16" s="22" customFormat="1" ht="13.5">
      <c r="A2" s="152" t="s">
        <v>117</v>
      </c>
      <c r="B2" s="153"/>
      <c r="C2" s="158" t="s">
        <v>98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9" t="s">
        <v>99</v>
      </c>
      <c r="P2" s="4"/>
    </row>
    <row r="3" spans="1:16" s="22" customFormat="1" ht="13.5">
      <c r="A3" s="154"/>
      <c r="B3" s="155"/>
      <c r="C3" s="161" t="s">
        <v>100</v>
      </c>
      <c r="D3" s="6"/>
      <c r="E3" s="7"/>
      <c r="F3" s="163" t="s">
        <v>101</v>
      </c>
      <c r="G3" s="8"/>
      <c r="H3" s="9"/>
      <c r="I3" s="7"/>
      <c r="J3" s="140" t="s">
        <v>102</v>
      </c>
      <c r="K3" s="138" t="s">
        <v>103</v>
      </c>
      <c r="L3" s="132" t="s">
        <v>104</v>
      </c>
      <c r="M3" s="134" t="s">
        <v>105</v>
      </c>
      <c r="N3" s="134" t="s">
        <v>106</v>
      </c>
      <c r="O3" s="160"/>
      <c r="P3" s="4"/>
    </row>
    <row r="4" spans="1:16" s="22" customFormat="1" ht="23.25" customHeight="1">
      <c r="A4" s="154"/>
      <c r="B4" s="155"/>
      <c r="C4" s="162"/>
      <c r="D4" s="142" t="s">
        <v>107</v>
      </c>
      <c r="E4" s="136" t="s">
        <v>108</v>
      </c>
      <c r="F4" s="164"/>
      <c r="G4" s="148" t="s">
        <v>115</v>
      </c>
      <c r="H4" s="146" t="s">
        <v>107</v>
      </c>
      <c r="I4" s="144" t="s">
        <v>109</v>
      </c>
      <c r="J4" s="141"/>
      <c r="K4" s="139"/>
      <c r="L4" s="133"/>
      <c r="M4" s="135"/>
      <c r="N4" s="135"/>
      <c r="O4" s="160"/>
      <c r="P4" s="4"/>
    </row>
    <row r="5" spans="1:16" s="22" customFormat="1" ht="40.5" customHeight="1">
      <c r="A5" s="154"/>
      <c r="B5" s="155"/>
      <c r="C5" s="162"/>
      <c r="D5" s="143"/>
      <c r="E5" s="137"/>
      <c r="F5" s="164"/>
      <c r="G5" s="149"/>
      <c r="H5" s="147"/>
      <c r="I5" s="145"/>
      <c r="J5" s="141"/>
      <c r="K5" s="139"/>
      <c r="L5" s="133"/>
      <c r="M5" s="135"/>
      <c r="N5" s="135"/>
      <c r="O5" s="160"/>
      <c r="P5" s="4"/>
    </row>
    <row r="6" spans="1:16" s="22" customFormat="1" ht="17.25" customHeight="1">
      <c r="A6" s="156"/>
      <c r="B6" s="157"/>
      <c r="C6" s="26" t="s">
        <v>110</v>
      </c>
      <c r="D6" s="27" t="s">
        <v>111</v>
      </c>
      <c r="E6" s="28" t="s">
        <v>111</v>
      </c>
      <c r="F6" s="26" t="s">
        <v>111</v>
      </c>
      <c r="G6" s="27" t="s">
        <v>111</v>
      </c>
      <c r="H6" s="28" t="s">
        <v>111</v>
      </c>
      <c r="I6" s="29" t="s">
        <v>111</v>
      </c>
      <c r="J6" s="30" t="s">
        <v>111</v>
      </c>
      <c r="K6" s="28" t="s">
        <v>116</v>
      </c>
      <c r="L6" s="26" t="s">
        <v>111</v>
      </c>
      <c r="M6" s="26" t="s">
        <v>112</v>
      </c>
      <c r="N6" s="31" t="s">
        <v>112</v>
      </c>
      <c r="O6" s="99" t="s">
        <v>111</v>
      </c>
      <c r="P6" s="4"/>
    </row>
    <row r="7" spans="1:15" ht="19.5" customHeight="1">
      <c r="A7" s="102" t="s">
        <v>31</v>
      </c>
      <c r="B7" s="113"/>
      <c r="C7" s="46">
        <v>668058</v>
      </c>
      <c r="D7" s="47">
        <v>88169</v>
      </c>
      <c r="E7" s="45">
        <v>2880</v>
      </c>
      <c r="F7" s="44">
        <v>16111</v>
      </c>
      <c r="G7" s="47">
        <v>9706</v>
      </c>
      <c r="H7" s="47">
        <v>2205</v>
      </c>
      <c r="I7" s="45"/>
      <c r="J7" s="51">
        <v>134019</v>
      </c>
      <c r="K7" s="55">
        <f>J7/C7*100</f>
        <v>20.060982729044486</v>
      </c>
      <c r="L7" s="87">
        <v>26160</v>
      </c>
      <c r="M7" s="83">
        <v>551</v>
      </c>
      <c r="N7" s="83">
        <v>93</v>
      </c>
      <c r="O7" s="100">
        <v>0.3116405845832472</v>
      </c>
    </row>
    <row r="8" spans="1:15" ht="19.5" customHeight="1">
      <c r="A8" s="104" t="s">
        <v>32</v>
      </c>
      <c r="B8" s="113"/>
      <c r="C8" s="56">
        <v>563896</v>
      </c>
      <c r="D8" s="57">
        <v>91716</v>
      </c>
      <c r="E8" s="38">
        <v>269</v>
      </c>
      <c r="F8" s="37">
        <v>17985</v>
      </c>
      <c r="G8" s="57">
        <v>15931</v>
      </c>
      <c r="H8" s="57">
        <v>3706</v>
      </c>
      <c r="I8" s="38"/>
      <c r="J8" s="48">
        <v>222231</v>
      </c>
      <c r="K8" s="55">
        <f>J8/C8*100</f>
        <v>39.40992665314171</v>
      </c>
      <c r="L8" s="87">
        <v>4899</v>
      </c>
      <c r="M8" s="83">
        <v>141</v>
      </c>
      <c r="N8" s="83">
        <v>15</v>
      </c>
      <c r="O8" s="129">
        <v>2.3772086502013665</v>
      </c>
    </row>
    <row r="9" spans="1:15" ht="19.5" customHeight="1">
      <c r="A9" s="104" t="s">
        <v>33</v>
      </c>
      <c r="B9" s="113"/>
      <c r="C9" s="56">
        <v>339807</v>
      </c>
      <c r="D9" s="57">
        <v>90880</v>
      </c>
      <c r="E9" s="38">
        <v>469</v>
      </c>
      <c r="F9" s="37">
        <v>18395</v>
      </c>
      <c r="G9" s="57">
        <v>17589</v>
      </c>
      <c r="H9" s="57">
        <v>4537</v>
      </c>
      <c r="I9" s="38"/>
      <c r="J9" s="48">
        <v>202451</v>
      </c>
      <c r="K9" s="55">
        <f>J9/C9*100</f>
        <v>59.578231172400805</v>
      </c>
      <c r="L9" s="87">
        <v>17069</v>
      </c>
      <c r="M9" s="83">
        <v>110</v>
      </c>
      <c r="N9" s="83">
        <v>15</v>
      </c>
      <c r="O9" s="131" t="e">
        <v>#DIV/0!</v>
      </c>
    </row>
    <row r="10" spans="1:15" ht="19.5" customHeight="1">
      <c r="A10" s="107" t="s">
        <v>34</v>
      </c>
      <c r="B10" s="111"/>
      <c r="C10" s="56">
        <v>563413</v>
      </c>
      <c r="D10" s="57">
        <v>87878</v>
      </c>
      <c r="E10" s="38">
        <v>3135</v>
      </c>
      <c r="F10" s="37">
        <v>23457</v>
      </c>
      <c r="G10" s="57">
        <v>21530</v>
      </c>
      <c r="H10" s="57">
        <v>4197</v>
      </c>
      <c r="I10" s="38">
        <v>99</v>
      </c>
      <c r="J10" s="48">
        <v>239582</v>
      </c>
      <c r="K10" s="55">
        <f aca="true" t="shared" si="0" ref="K10:K21">J10/C10*100</f>
        <v>42.523335457293314</v>
      </c>
      <c r="L10" s="87">
        <v>23457</v>
      </c>
      <c r="M10" s="83">
        <v>151</v>
      </c>
      <c r="N10" s="83">
        <v>24</v>
      </c>
      <c r="O10" s="129">
        <v>4.494452144071013</v>
      </c>
    </row>
    <row r="11" spans="1:15" ht="19.5" customHeight="1">
      <c r="A11" s="11"/>
      <c r="B11" s="12" t="s">
        <v>35</v>
      </c>
      <c r="C11" s="56">
        <v>25211</v>
      </c>
      <c r="D11" s="57">
        <v>11380</v>
      </c>
      <c r="E11" s="38">
        <v>25</v>
      </c>
      <c r="F11" s="37">
        <v>2802</v>
      </c>
      <c r="G11" s="57">
        <v>2718</v>
      </c>
      <c r="H11" s="57">
        <v>986</v>
      </c>
      <c r="I11" s="38">
        <v>11</v>
      </c>
      <c r="J11" s="48">
        <v>24750</v>
      </c>
      <c r="K11" s="55">
        <f t="shared" si="0"/>
        <v>98.1714331045972</v>
      </c>
      <c r="L11" s="87">
        <v>1911</v>
      </c>
      <c r="M11" s="83">
        <v>16</v>
      </c>
      <c r="N11" s="83">
        <v>6</v>
      </c>
      <c r="O11" s="130" t="e">
        <v>#DIV/0!</v>
      </c>
    </row>
    <row r="12" spans="1:15" ht="19.5" customHeight="1">
      <c r="A12" s="11"/>
      <c r="B12" s="12" t="s">
        <v>36</v>
      </c>
      <c r="C12" s="56">
        <v>34290</v>
      </c>
      <c r="D12" s="57">
        <v>14111</v>
      </c>
      <c r="E12" s="38"/>
      <c r="F12" s="37">
        <v>2640</v>
      </c>
      <c r="G12" s="57">
        <v>2502</v>
      </c>
      <c r="H12" s="57">
        <v>866</v>
      </c>
      <c r="I12" s="38"/>
      <c r="J12" s="48">
        <v>33815</v>
      </c>
      <c r="K12" s="55">
        <f t="shared" si="0"/>
        <v>98.61475648877224</v>
      </c>
      <c r="L12" s="87">
        <v>2120</v>
      </c>
      <c r="M12" s="83">
        <v>13</v>
      </c>
      <c r="N12" s="83">
        <v>6</v>
      </c>
      <c r="O12" s="130" t="e">
        <v>#DIV/0!</v>
      </c>
    </row>
    <row r="13" spans="1:15" ht="19.5" customHeight="1">
      <c r="A13" s="11"/>
      <c r="B13" s="12" t="s">
        <v>37</v>
      </c>
      <c r="C13" s="56">
        <v>70853</v>
      </c>
      <c r="D13" s="57">
        <v>25392</v>
      </c>
      <c r="E13" s="38">
        <v>90</v>
      </c>
      <c r="F13" s="37">
        <v>6692</v>
      </c>
      <c r="G13" s="57">
        <v>6504</v>
      </c>
      <c r="H13" s="57">
        <v>1433</v>
      </c>
      <c r="I13" s="38"/>
      <c r="J13" s="48">
        <v>67982</v>
      </c>
      <c r="K13" s="55">
        <f t="shared" si="0"/>
        <v>95.94794856957363</v>
      </c>
      <c r="L13" s="87">
        <v>4744</v>
      </c>
      <c r="M13" s="83">
        <v>39</v>
      </c>
      <c r="N13" s="83">
        <v>9</v>
      </c>
      <c r="O13" s="130" t="e">
        <v>#DIV/0!</v>
      </c>
    </row>
    <row r="14" spans="1:15" ht="19.5" customHeight="1">
      <c r="A14" s="11"/>
      <c r="B14" s="13" t="s">
        <v>38</v>
      </c>
      <c r="C14" s="56">
        <v>29844</v>
      </c>
      <c r="D14" s="57">
        <v>12422</v>
      </c>
      <c r="E14" s="38"/>
      <c r="F14" s="37">
        <v>2685</v>
      </c>
      <c r="G14" s="57">
        <v>2645</v>
      </c>
      <c r="H14" s="57">
        <v>866</v>
      </c>
      <c r="I14" s="38"/>
      <c r="J14" s="48">
        <v>29350</v>
      </c>
      <c r="K14" s="55">
        <f t="shared" si="0"/>
        <v>98.34472590805522</v>
      </c>
      <c r="L14" s="87">
        <v>1718</v>
      </c>
      <c r="M14" s="83">
        <v>13</v>
      </c>
      <c r="N14" s="83">
        <v>6</v>
      </c>
      <c r="O14" s="130" t="e">
        <v>#DIV/0!</v>
      </c>
    </row>
    <row r="15" spans="1:15" ht="19.5" customHeight="1">
      <c r="A15" s="14"/>
      <c r="B15" s="13" t="s">
        <v>39</v>
      </c>
      <c r="C15" s="56">
        <v>33842</v>
      </c>
      <c r="D15" s="57">
        <v>14676</v>
      </c>
      <c r="E15" s="38">
        <v>41</v>
      </c>
      <c r="F15" s="37">
        <v>2889</v>
      </c>
      <c r="G15" s="57">
        <v>2833</v>
      </c>
      <c r="H15" s="57">
        <v>1034</v>
      </c>
      <c r="I15" s="38">
        <v>11</v>
      </c>
      <c r="J15" s="48">
        <v>33329</v>
      </c>
      <c r="K15" s="55">
        <f t="shared" si="0"/>
        <v>98.48413214349033</v>
      </c>
      <c r="L15" s="87">
        <v>2889</v>
      </c>
      <c r="M15" s="83">
        <v>15</v>
      </c>
      <c r="N15" s="83">
        <v>6</v>
      </c>
      <c r="O15" s="130" t="e">
        <v>#DIV/0!</v>
      </c>
    </row>
    <row r="16" spans="1:15" ht="19.5" customHeight="1">
      <c r="A16" s="14"/>
      <c r="B16" s="15" t="s">
        <v>113</v>
      </c>
      <c r="C16" s="56">
        <v>155196</v>
      </c>
      <c r="D16" s="57">
        <v>19739</v>
      </c>
      <c r="E16" s="38">
        <v>5</v>
      </c>
      <c r="F16" s="37">
        <v>2417</v>
      </c>
      <c r="G16" s="57">
        <v>2311</v>
      </c>
      <c r="H16" s="57">
        <v>681</v>
      </c>
      <c r="I16" s="38"/>
      <c r="J16" s="48">
        <v>31808</v>
      </c>
      <c r="K16" s="55">
        <f t="shared" si="0"/>
        <v>20.49537359210289</v>
      </c>
      <c r="L16" s="87">
        <v>657</v>
      </c>
      <c r="M16" s="83">
        <v>14</v>
      </c>
      <c r="N16" s="83">
        <v>6</v>
      </c>
      <c r="O16" s="130" t="e">
        <v>#DIV/0!</v>
      </c>
    </row>
    <row r="17" spans="1:15" ht="19.5" customHeight="1">
      <c r="A17" s="14"/>
      <c r="B17" s="15" t="s">
        <v>40</v>
      </c>
      <c r="C17" s="56">
        <v>39213</v>
      </c>
      <c r="D17" s="57">
        <v>14263</v>
      </c>
      <c r="E17" s="38">
        <v>18</v>
      </c>
      <c r="F17" s="37">
        <v>2463</v>
      </c>
      <c r="G17" s="57">
        <v>2431</v>
      </c>
      <c r="H17" s="57">
        <v>686</v>
      </c>
      <c r="I17" s="38"/>
      <c r="J17" s="48">
        <v>38374</v>
      </c>
      <c r="K17" s="55">
        <f t="shared" si="0"/>
        <v>97.86040343763548</v>
      </c>
      <c r="L17" s="87">
        <v>1495</v>
      </c>
      <c r="M17" s="83">
        <v>16</v>
      </c>
      <c r="N17" s="83">
        <v>6</v>
      </c>
      <c r="O17" s="130" t="e">
        <v>#DIV/0!</v>
      </c>
    </row>
    <row r="18" spans="1:15" ht="19.5" customHeight="1">
      <c r="A18" s="14"/>
      <c r="B18" s="15" t="s">
        <v>41</v>
      </c>
      <c r="C18" s="56">
        <v>46899</v>
      </c>
      <c r="D18" s="57">
        <v>17514</v>
      </c>
      <c r="E18" s="38">
        <v>26</v>
      </c>
      <c r="F18" s="37">
        <v>2850</v>
      </c>
      <c r="G18" s="57">
        <v>2703</v>
      </c>
      <c r="H18" s="57">
        <v>674</v>
      </c>
      <c r="I18" s="38"/>
      <c r="J18" s="48">
        <v>46284</v>
      </c>
      <c r="K18" s="55">
        <f t="shared" si="0"/>
        <v>98.68867140024308</v>
      </c>
      <c r="L18" s="87">
        <v>1336</v>
      </c>
      <c r="M18" s="83">
        <v>19</v>
      </c>
      <c r="N18" s="83">
        <v>6</v>
      </c>
      <c r="O18" s="130" t="e">
        <v>#DIV/0!</v>
      </c>
    </row>
    <row r="19" spans="1:15" ht="19.5" customHeight="1">
      <c r="A19" s="35"/>
      <c r="B19" s="12" t="s">
        <v>124</v>
      </c>
      <c r="C19" s="56">
        <v>90856</v>
      </c>
      <c r="D19" s="57">
        <v>27412</v>
      </c>
      <c r="E19" s="38"/>
      <c r="F19" s="37">
        <v>3444</v>
      </c>
      <c r="G19" s="57">
        <v>3191</v>
      </c>
      <c r="H19" s="57">
        <v>884</v>
      </c>
      <c r="I19" s="38"/>
      <c r="J19" s="48">
        <v>86972</v>
      </c>
      <c r="K19" s="55">
        <f t="shared" si="0"/>
        <v>95.7251034604209</v>
      </c>
      <c r="L19" s="87">
        <v>939</v>
      </c>
      <c r="M19" s="83">
        <v>88</v>
      </c>
      <c r="N19" s="83">
        <v>10</v>
      </c>
      <c r="O19" s="131" t="e">
        <v>#DIV/0!</v>
      </c>
    </row>
    <row r="20" spans="1:15" ht="19.5" customHeight="1">
      <c r="A20" s="104" t="s">
        <v>42</v>
      </c>
      <c r="B20" s="113"/>
      <c r="C20" s="56">
        <v>284115</v>
      </c>
      <c r="D20" s="57">
        <v>65124</v>
      </c>
      <c r="E20" s="38"/>
      <c r="F20" s="37">
        <v>10677</v>
      </c>
      <c r="G20" s="57">
        <v>9019</v>
      </c>
      <c r="H20" s="57">
        <v>2465</v>
      </c>
      <c r="I20" s="38"/>
      <c r="J20" s="48">
        <v>119703</v>
      </c>
      <c r="K20" s="55">
        <f t="shared" si="0"/>
        <v>42.13188321630326</v>
      </c>
      <c r="L20" s="87">
        <v>2971</v>
      </c>
      <c r="M20" s="83">
        <v>96</v>
      </c>
      <c r="N20" s="83">
        <v>19</v>
      </c>
      <c r="O20" s="129">
        <v>2.892843006050553</v>
      </c>
    </row>
    <row r="21" spans="1:15" ht="19.5" customHeight="1">
      <c r="A21" s="104" t="s">
        <v>43</v>
      </c>
      <c r="B21" s="113"/>
      <c r="C21" s="56">
        <v>91782</v>
      </c>
      <c r="D21" s="57">
        <v>23677</v>
      </c>
      <c r="E21" s="38">
        <v>36</v>
      </c>
      <c r="F21" s="37">
        <v>3667</v>
      </c>
      <c r="G21" s="57">
        <v>3418</v>
      </c>
      <c r="H21" s="57">
        <v>913</v>
      </c>
      <c r="I21" s="38"/>
      <c r="J21" s="48">
        <v>64688</v>
      </c>
      <c r="K21" s="55">
        <f t="shared" si="0"/>
        <v>70.48005055457497</v>
      </c>
      <c r="L21" s="87">
        <v>2042</v>
      </c>
      <c r="M21" s="83">
        <v>39</v>
      </c>
      <c r="N21" s="83">
        <v>9</v>
      </c>
      <c r="O21" s="130" t="e">
        <v>#DIV/0!</v>
      </c>
    </row>
    <row r="22" spans="1:15" ht="19.5" customHeight="1">
      <c r="A22" s="104" t="s">
        <v>114</v>
      </c>
      <c r="B22" s="112"/>
      <c r="C22" s="56">
        <v>50519</v>
      </c>
      <c r="D22" s="57">
        <v>6361</v>
      </c>
      <c r="E22" s="49"/>
      <c r="F22" s="37">
        <v>3359</v>
      </c>
      <c r="G22" s="57">
        <v>2608</v>
      </c>
      <c r="H22" s="57">
        <v>635</v>
      </c>
      <c r="I22" s="49"/>
      <c r="J22" s="48">
        <v>45848</v>
      </c>
      <c r="K22" s="55">
        <f aca="true" t="shared" si="1" ref="K22:K30">J22/C22*100</f>
        <v>90.75397375244957</v>
      </c>
      <c r="L22" s="87">
        <v>43</v>
      </c>
      <c r="M22" s="83">
        <v>162</v>
      </c>
      <c r="N22" s="83">
        <v>36</v>
      </c>
      <c r="O22" s="130" t="e">
        <v>#DIV/0!</v>
      </c>
    </row>
    <row r="23" spans="1:15" ht="19.5" customHeight="1">
      <c r="A23" s="104" t="s">
        <v>131</v>
      </c>
      <c r="B23" s="103"/>
      <c r="C23" s="56">
        <v>34006</v>
      </c>
      <c r="D23" s="57">
        <v>10888</v>
      </c>
      <c r="E23" s="49"/>
      <c r="F23" s="37">
        <v>9764</v>
      </c>
      <c r="G23" s="57">
        <v>9089</v>
      </c>
      <c r="H23" s="57">
        <v>3176</v>
      </c>
      <c r="I23" s="49"/>
      <c r="J23" s="48">
        <v>30806</v>
      </c>
      <c r="K23" s="55">
        <f t="shared" si="1"/>
        <v>90.5898959007234</v>
      </c>
      <c r="L23" s="87">
        <v>67</v>
      </c>
      <c r="M23" s="83">
        <v>20</v>
      </c>
      <c r="N23" s="83">
        <v>10</v>
      </c>
      <c r="O23" s="131" t="e">
        <v>#DIV/0!</v>
      </c>
    </row>
    <row r="24" spans="1:15" ht="19.5" customHeight="1">
      <c r="A24" s="104" t="s">
        <v>44</v>
      </c>
      <c r="B24" s="112"/>
      <c r="C24" s="56">
        <v>225933</v>
      </c>
      <c r="D24" s="57">
        <v>106956</v>
      </c>
      <c r="E24" s="38">
        <v>1624</v>
      </c>
      <c r="F24" s="37">
        <v>9528</v>
      </c>
      <c r="G24" s="57">
        <v>6855</v>
      </c>
      <c r="H24" s="57">
        <v>3889</v>
      </c>
      <c r="I24" s="38"/>
      <c r="J24" s="48">
        <v>145210</v>
      </c>
      <c r="K24" s="55">
        <f t="shared" si="1"/>
        <v>64.27126626035152</v>
      </c>
      <c r="L24" s="87">
        <v>5208</v>
      </c>
      <c r="M24" s="83">
        <v>89</v>
      </c>
      <c r="N24" s="83">
        <v>14</v>
      </c>
      <c r="O24" s="100">
        <v>4.218867290347879</v>
      </c>
    </row>
    <row r="25" spans="1:15" ht="19.5" customHeight="1">
      <c r="A25" s="107" t="s">
        <v>45</v>
      </c>
      <c r="B25" s="108"/>
      <c r="C25" s="56">
        <v>313088</v>
      </c>
      <c r="D25" s="57">
        <v>67113</v>
      </c>
      <c r="E25" s="38">
        <v>900</v>
      </c>
      <c r="F25" s="37">
        <v>12103</v>
      </c>
      <c r="G25" s="57">
        <v>9739</v>
      </c>
      <c r="H25" s="57">
        <v>1791</v>
      </c>
      <c r="I25" s="38">
        <v>47</v>
      </c>
      <c r="J25" s="48">
        <v>154436</v>
      </c>
      <c r="K25" s="55">
        <f t="shared" si="1"/>
        <v>49.3267068683565</v>
      </c>
      <c r="L25" s="87">
        <v>5106</v>
      </c>
      <c r="M25" s="83">
        <v>204</v>
      </c>
      <c r="N25" s="83">
        <v>22</v>
      </c>
      <c r="O25" s="129">
        <v>7.10192432514986</v>
      </c>
    </row>
    <row r="26" spans="1:15" ht="19.5" customHeight="1">
      <c r="A26" s="11"/>
      <c r="B26" s="17" t="s">
        <v>46</v>
      </c>
      <c r="C26" s="56">
        <v>148516</v>
      </c>
      <c r="D26" s="57">
        <v>53932</v>
      </c>
      <c r="E26" s="38">
        <v>1082</v>
      </c>
      <c r="F26" s="37">
        <v>10210</v>
      </c>
      <c r="G26" s="57">
        <v>4640</v>
      </c>
      <c r="H26" s="57">
        <v>1706</v>
      </c>
      <c r="I26" s="38">
        <v>23</v>
      </c>
      <c r="J26" s="48">
        <v>77058</v>
      </c>
      <c r="K26" s="55">
        <f t="shared" si="1"/>
        <v>51.88531875353497</v>
      </c>
      <c r="L26" s="87">
        <v>623</v>
      </c>
      <c r="M26" s="83">
        <v>81</v>
      </c>
      <c r="N26" s="83">
        <v>10</v>
      </c>
      <c r="O26" s="130" t="e">
        <v>#DIV/0!</v>
      </c>
    </row>
    <row r="27" spans="1:15" ht="19.5" customHeight="1">
      <c r="A27" s="11"/>
      <c r="B27" s="17" t="s">
        <v>47</v>
      </c>
      <c r="C27" s="56">
        <v>52052</v>
      </c>
      <c r="D27" s="57">
        <v>21715</v>
      </c>
      <c r="E27" s="38">
        <v>15</v>
      </c>
      <c r="F27" s="37">
        <v>2478</v>
      </c>
      <c r="G27" s="57">
        <v>2434</v>
      </c>
      <c r="H27" s="57">
        <v>853</v>
      </c>
      <c r="I27" s="38"/>
      <c r="J27" s="48">
        <v>48297</v>
      </c>
      <c r="K27" s="55">
        <f t="shared" si="1"/>
        <v>92.7860600937524</v>
      </c>
      <c r="L27" s="87">
        <v>890</v>
      </c>
      <c r="M27" s="83">
        <v>63</v>
      </c>
      <c r="N27" s="83">
        <v>5</v>
      </c>
      <c r="O27" s="130" t="e">
        <v>#DIV/0!</v>
      </c>
    </row>
    <row r="28" spans="1:15" ht="19.5" customHeight="1">
      <c r="A28" s="14"/>
      <c r="B28" s="18" t="s">
        <v>118</v>
      </c>
      <c r="C28" s="56">
        <v>12658</v>
      </c>
      <c r="D28" s="57">
        <v>6876</v>
      </c>
      <c r="E28" s="38"/>
      <c r="F28" s="37">
        <v>476</v>
      </c>
      <c r="G28" s="57">
        <v>446</v>
      </c>
      <c r="H28" s="57">
        <v>248</v>
      </c>
      <c r="I28" s="38"/>
      <c r="J28" s="48">
        <v>12658</v>
      </c>
      <c r="K28" s="55">
        <f t="shared" si="1"/>
        <v>100</v>
      </c>
      <c r="L28" s="87">
        <v>385</v>
      </c>
      <c r="M28" s="83">
        <v>7</v>
      </c>
      <c r="N28" s="83"/>
      <c r="O28" s="130" t="e">
        <v>#DIV/0!</v>
      </c>
    </row>
    <row r="29" spans="1:15" ht="19.5" customHeight="1">
      <c r="A29" s="14"/>
      <c r="B29" s="18" t="s">
        <v>119</v>
      </c>
      <c r="C29" s="56">
        <v>11700</v>
      </c>
      <c r="D29" s="57">
        <v>6880</v>
      </c>
      <c r="E29" s="38"/>
      <c r="F29" s="37">
        <v>507</v>
      </c>
      <c r="G29" s="57">
        <v>476</v>
      </c>
      <c r="H29" s="57">
        <v>270</v>
      </c>
      <c r="I29" s="38"/>
      <c r="J29" s="48">
        <v>11700</v>
      </c>
      <c r="K29" s="55">
        <f t="shared" si="1"/>
        <v>100</v>
      </c>
      <c r="L29" s="87">
        <v>1414</v>
      </c>
      <c r="M29" s="83">
        <v>8</v>
      </c>
      <c r="N29" s="83"/>
      <c r="O29" s="130" t="e">
        <v>#DIV/0!</v>
      </c>
    </row>
    <row r="30" spans="1:15" ht="19.5" customHeight="1">
      <c r="A30" s="14"/>
      <c r="B30" s="18" t="s">
        <v>120</v>
      </c>
      <c r="C30" s="56">
        <v>13368</v>
      </c>
      <c r="D30" s="57">
        <v>8773</v>
      </c>
      <c r="E30" s="38"/>
      <c r="F30" s="37">
        <v>482</v>
      </c>
      <c r="G30" s="57">
        <v>450</v>
      </c>
      <c r="H30" s="57">
        <v>181</v>
      </c>
      <c r="I30" s="38"/>
      <c r="J30" s="48">
        <v>13368</v>
      </c>
      <c r="K30" s="55">
        <f t="shared" si="1"/>
        <v>100</v>
      </c>
      <c r="L30" s="87">
        <v>282</v>
      </c>
      <c r="M30" s="83">
        <v>11</v>
      </c>
      <c r="N30" s="83"/>
      <c r="O30" s="130" t="e">
        <v>#DIV/0!</v>
      </c>
    </row>
    <row r="31" spans="1:15" ht="19.5" customHeight="1">
      <c r="A31" s="14"/>
      <c r="B31" s="18" t="s">
        <v>4</v>
      </c>
      <c r="C31" s="56">
        <v>14976</v>
      </c>
      <c r="D31" s="57">
        <v>5747</v>
      </c>
      <c r="E31" s="38"/>
      <c r="F31" s="37">
        <v>482</v>
      </c>
      <c r="G31" s="57">
        <v>453</v>
      </c>
      <c r="H31" s="57">
        <v>216</v>
      </c>
      <c r="I31" s="38"/>
      <c r="J31" s="48">
        <v>14976</v>
      </c>
      <c r="K31" s="55">
        <f aca="true" t="shared" si="2" ref="K31:K40">J31/C31*100</f>
        <v>100</v>
      </c>
      <c r="L31" s="87">
        <v>462</v>
      </c>
      <c r="M31" s="83">
        <v>6</v>
      </c>
      <c r="N31" s="83"/>
      <c r="O31" s="130" t="e">
        <v>#DIV/0!</v>
      </c>
    </row>
    <row r="32" spans="1:15" ht="19.5" customHeight="1">
      <c r="A32" s="14"/>
      <c r="B32" s="18" t="s">
        <v>5</v>
      </c>
      <c r="C32" s="56">
        <v>22573</v>
      </c>
      <c r="D32" s="57">
        <v>15965</v>
      </c>
      <c r="E32" s="38"/>
      <c r="F32" s="37">
        <v>661</v>
      </c>
      <c r="G32" s="57">
        <v>627</v>
      </c>
      <c r="H32" s="57">
        <v>412</v>
      </c>
      <c r="I32" s="38"/>
      <c r="J32" s="48">
        <v>22573</v>
      </c>
      <c r="K32" s="55">
        <f t="shared" si="2"/>
        <v>100</v>
      </c>
      <c r="L32" s="87"/>
      <c r="M32" s="83">
        <v>6</v>
      </c>
      <c r="N32" s="83"/>
      <c r="O32" s="130" t="e">
        <v>#DIV/0!</v>
      </c>
    </row>
    <row r="33" spans="1:15" ht="19.5" customHeight="1">
      <c r="A33" s="14"/>
      <c r="B33" s="17" t="s">
        <v>6</v>
      </c>
      <c r="C33" s="56">
        <v>9853</v>
      </c>
      <c r="D33" s="57">
        <v>6624</v>
      </c>
      <c r="E33" s="38"/>
      <c r="F33" s="37">
        <v>527</v>
      </c>
      <c r="G33" s="57">
        <v>493</v>
      </c>
      <c r="H33" s="57">
        <v>351</v>
      </c>
      <c r="I33" s="38"/>
      <c r="J33" s="48">
        <v>9853</v>
      </c>
      <c r="K33" s="55">
        <f t="shared" si="2"/>
        <v>100</v>
      </c>
      <c r="L33" s="87">
        <v>909</v>
      </c>
      <c r="M33" s="83">
        <v>3</v>
      </c>
      <c r="N33" s="83"/>
      <c r="O33" s="130" t="e">
        <v>#DIV/0!</v>
      </c>
    </row>
    <row r="34" spans="1:15" ht="19.5" customHeight="1">
      <c r="A34" s="14"/>
      <c r="B34" s="18" t="s">
        <v>7</v>
      </c>
      <c r="C34" s="56">
        <v>14809</v>
      </c>
      <c r="D34" s="57">
        <v>7721</v>
      </c>
      <c r="E34" s="38"/>
      <c r="F34" s="37">
        <v>475</v>
      </c>
      <c r="G34" s="57">
        <v>447</v>
      </c>
      <c r="H34" s="57">
        <v>287</v>
      </c>
      <c r="I34" s="38"/>
      <c r="J34" s="48">
        <v>14809</v>
      </c>
      <c r="K34" s="55">
        <f t="shared" si="2"/>
        <v>100</v>
      </c>
      <c r="L34" s="87">
        <v>1005</v>
      </c>
      <c r="M34" s="83">
        <v>6</v>
      </c>
      <c r="N34" s="83"/>
      <c r="O34" s="130" t="e">
        <v>#DIV/0!</v>
      </c>
    </row>
    <row r="35" spans="1:15" ht="19.5" customHeight="1">
      <c r="A35" s="14"/>
      <c r="B35" s="18" t="s">
        <v>8</v>
      </c>
      <c r="C35" s="56">
        <v>14278</v>
      </c>
      <c r="D35" s="57">
        <v>9182</v>
      </c>
      <c r="E35" s="38"/>
      <c r="F35" s="37">
        <v>614</v>
      </c>
      <c r="G35" s="57">
        <v>588</v>
      </c>
      <c r="H35" s="57">
        <v>352</v>
      </c>
      <c r="I35" s="38"/>
      <c r="J35" s="48">
        <v>14278</v>
      </c>
      <c r="K35" s="55">
        <f t="shared" si="2"/>
        <v>100</v>
      </c>
      <c r="L35" s="87">
        <v>139</v>
      </c>
      <c r="M35" s="83">
        <v>6</v>
      </c>
      <c r="N35" s="83"/>
      <c r="O35" s="130" t="e">
        <v>#DIV/0!</v>
      </c>
    </row>
    <row r="36" spans="1:15" ht="19.5" customHeight="1">
      <c r="A36" s="14"/>
      <c r="B36" s="17" t="s">
        <v>9</v>
      </c>
      <c r="C36" s="56">
        <v>13629</v>
      </c>
      <c r="D36" s="57">
        <v>8140</v>
      </c>
      <c r="E36" s="38"/>
      <c r="F36" s="37">
        <v>398</v>
      </c>
      <c r="G36" s="57">
        <v>372</v>
      </c>
      <c r="H36" s="57">
        <v>245</v>
      </c>
      <c r="I36" s="38"/>
      <c r="J36" s="48">
        <v>13629</v>
      </c>
      <c r="K36" s="55">
        <f t="shared" si="2"/>
        <v>100</v>
      </c>
      <c r="L36" s="87">
        <v>66</v>
      </c>
      <c r="M36" s="83">
        <v>5</v>
      </c>
      <c r="N36" s="83"/>
      <c r="O36" s="130" t="e">
        <v>#DIV/0!</v>
      </c>
    </row>
    <row r="37" spans="1:15" ht="19.5" customHeight="1">
      <c r="A37" s="14"/>
      <c r="B37" s="18" t="s">
        <v>10</v>
      </c>
      <c r="C37" s="56">
        <v>18807</v>
      </c>
      <c r="D37" s="57">
        <v>11003</v>
      </c>
      <c r="E37" s="38"/>
      <c r="F37" s="37">
        <v>818</v>
      </c>
      <c r="G37" s="57">
        <v>791</v>
      </c>
      <c r="H37" s="57">
        <v>338</v>
      </c>
      <c r="I37" s="38"/>
      <c r="J37" s="48">
        <v>18807</v>
      </c>
      <c r="K37" s="55">
        <f t="shared" si="2"/>
        <v>100</v>
      </c>
      <c r="L37" s="87">
        <v>149</v>
      </c>
      <c r="M37" s="83">
        <v>11</v>
      </c>
      <c r="N37" s="83"/>
      <c r="O37" s="130" t="e">
        <v>#DIV/0!</v>
      </c>
    </row>
    <row r="38" spans="1:15" ht="19.5" customHeight="1">
      <c r="A38" s="14"/>
      <c r="B38" s="18" t="s">
        <v>11</v>
      </c>
      <c r="C38" s="56">
        <v>13522</v>
      </c>
      <c r="D38" s="57">
        <v>9977</v>
      </c>
      <c r="E38" s="38"/>
      <c r="F38" s="37">
        <v>515</v>
      </c>
      <c r="G38" s="57">
        <v>483</v>
      </c>
      <c r="H38" s="57">
        <v>307</v>
      </c>
      <c r="I38" s="38"/>
      <c r="J38" s="48">
        <v>13522</v>
      </c>
      <c r="K38" s="55">
        <f t="shared" si="2"/>
        <v>100</v>
      </c>
      <c r="L38" s="87">
        <v>390</v>
      </c>
      <c r="M38" s="83">
        <v>5</v>
      </c>
      <c r="N38" s="83"/>
      <c r="O38" s="130" t="e">
        <v>#DIV/0!</v>
      </c>
    </row>
    <row r="39" spans="1:15" ht="19.5" customHeight="1">
      <c r="A39" s="14"/>
      <c r="B39" s="18" t="s">
        <v>12</v>
      </c>
      <c r="C39" s="56">
        <v>13969</v>
      </c>
      <c r="D39" s="57">
        <v>7398</v>
      </c>
      <c r="E39" s="38"/>
      <c r="F39" s="37">
        <v>405</v>
      </c>
      <c r="G39" s="57">
        <v>379</v>
      </c>
      <c r="H39" s="57">
        <v>272</v>
      </c>
      <c r="I39" s="38"/>
      <c r="J39" s="48">
        <v>13969</v>
      </c>
      <c r="K39" s="55">
        <f t="shared" si="2"/>
        <v>100</v>
      </c>
      <c r="L39" s="87">
        <v>1242</v>
      </c>
      <c r="M39" s="83">
        <v>2</v>
      </c>
      <c r="N39" s="83"/>
      <c r="O39" s="130" t="e">
        <v>#DIV/0!</v>
      </c>
    </row>
    <row r="40" spans="1:15" ht="19.5" customHeight="1">
      <c r="A40" s="14"/>
      <c r="B40" s="18" t="s">
        <v>13</v>
      </c>
      <c r="C40" s="56">
        <v>19931</v>
      </c>
      <c r="D40" s="57">
        <v>8865</v>
      </c>
      <c r="E40" s="38"/>
      <c r="F40" s="37">
        <v>491</v>
      </c>
      <c r="G40" s="57">
        <v>463</v>
      </c>
      <c r="H40" s="57">
        <v>238</v>
      </c>
      <c r="I40" s="38"/>
      <c r="J40" s="48">
        <v>19931</v>
      </c>
      <c r="K40" s="55">
        <f t="shared" si="2"/>
        <v>100</v>
      </c>
      <c r="L40" s="87">
        <v>137</v>
      </c>
      <c r="M40" s="83">
        <v>7</v>
      </c>
      <c r="N40" s="83"/>
      <c r="O40" s="130" t="e">
        <v>#DIV/0!</v>
      </c>
    </row>
    <row r="41" spans="1:15" ht="19.5" customHeight="1">
      <c r="A41" s="14"/>
      <c r="B41" s="18" t="s">
        <v>14</v>
      </c>
      <c r="C41" s="56">
        <v>21891</v>
      </c>
      <c r="D41" s="57">
        <v>12901</v>
      </c>
      <c r="E41" s="38"/>
      <c r="F41" s="37">
        <v>873</v>
      </c>
      <c r="G41" s="57">
        <v>838</v>
      </c>
      <c r="H41" s="57">
        <v>460</v>
      </c>
      <c r="I41" s="38"/>
      <c r="J41" s="48">
        <v>21891</v>
      </c>
      <c r="K41" s="55">
        <f aca="true" t="shared" si="3" ref="K41:K55">J41/C41*100</f>
        <v>100</v>
      </c>
      <c r="L41" s="87">
        <v>1117</v>
      </c>
      <c r="M41" s="83">
        <v>8</v>
      </c>
      <c r="N41" s="83"/>
      <c r="O41" s="130" t="e">
        <v>#DIV/0!</v>
      </c>
    </row>
    <row r="42" spans="1:15" ht="19.5" customHeight="1">
      <c r="A42" s="14"/>
      <c r="B42" s="17" t="s">
        <v>121</v>
      </c>
      <c r="C42" s="56">
        <v>6105</v>
      </c>
      <c r="D42" s="57">
        <v>3699</v>
      </c>
      <c r="E42" s="38"/>
      <c r="F42" s="37">
        <v>379</v>
      </c>
      <c r="G42" s="57">
        <v>375</v>
      </c>
      <c r="H42" s="57">
        <v>267</v>
      </c>
      <c r="I42" s="38"/>
      <c r="J42" s="48">
        <v>6105</v>
      </c>
      <c r="K42" s="55">
        <f t="shared" si="3"/>
        <v>100</v>
      </c>
      <c r="L42" s="87"/>
      <c r="M42" s="83">
        <v>1</v>
      </c>
      <c r="N42" s="83"/>
      <c r="O42" s="130" t="e">
        <v>#DIV/0!</v>
      </c>
    </row>
    <row r="43" spans="1:15" ht="19.5" customHeight="1">
      <c r="A43" s="16"/>
      <c r="B43" s="17" t="s">
        <v>122</v>
      </c>
      <c r="C43" s="56">
        <v>8301</v>
      </c>
      <c r="D43" s="57">
        <v>4205</v>
      </c>
      <c r="E43" s="38"/>
      <c r="F43" s="37">
        <v>517</v>
      </c>
      <c r="G43" s="57">
        <v>504</v>
      </c>
      <c r="H43" s="57">
        <v>254</v>
      </c>
      <c r="I43" s="38"/>
      <c r="J43" s="48">
        <v>8301</v>
      </c>
      <c r="K43" s="55">
        <f t="shared" si="3"/>
        <v>100</v>
      </c>
      <c r="L43" s="87"/>
      <c r="M43" s="83">
        <v>6</v>
      </c>
      <c r="N43" s="83"/>
      <c r="O43" s="131" t="e">
        <v>#DIV/0!</v>
      </c>
    </row>
    <row r="44" spans="1:15" ht="21.75" customHeight="1">
      <c r="A44" s="107" t="s">
        <v>48</v>
      </c>
      <c r="B44" s="108"/>
      <c r="C44" s="56">
        <v>189028</v>
      </c>
      <c r="D44" s="57">
        <v>46968</v>
      </c>
      <c r="E44" s="38">
        <v>756</v>
      </c>
      <c r="F44" s="37">
        <v>7737</v>
      </c>
      <c r="G44" s="57">
        <v>6071</v>
      </c>
      <c r="H44" s="57">
        <v>1261</v>
      </c>
      <c r="I44" s="38">
        <v>30</v>
      </c>
      <c r="J44" s="48">
        <v>119703</v>
      </c>
      <c r="K44" s="55">
        <f t="shared" si="3"/>
        <v>63.3255390735764</v>
      </c>
      <c r="L44" s="87">
        <v>3634</v>
      </c>
      <c r="M44" s="83">
        <v>60</v>
      </c>
      <c r="N44" s="83">
        <v>11</v>
      </c>
      <c r="O44" s="129">
        <v>4.5156072310889765</v>
      </c>
    </row>
    <row r="45" spans="1:15" ht="21.75" customHeight="1">
      <c r="A45" s="11"/>
      <c r="B45" s="19" t="s">
        <v>16</v>
      </c>
      <c r="C45" s="56">
        <v>41277</v>
      </c>
      <c r="D45" s="57">
        <v>6309</v>
      </c>
      <c r="E45" s="38">
        <v>26</v>
      </c>
      <c r="F45" s="37">
        <v>728</v>
      </c>
      <c r="G45" s="57"/>
      <c r="H45" s="57"/>
      <c r="I45" s="38"/>
      <c r="J45" s="48">
        <v>36319</v>
      </c>
      <c r="K45" s="55">
        <f t="shared" si="3"/>
        <v>87.98846815417787</v>
      </c>
      <c r="L45" s="87">
        <v>180</v>
      </c>
      <c r="M45" s="83">
        <v>12</v>
      </c>
      <c r="N45" s="83">
        <v>2</v>
      </c>
      <c r="O45" s="131" t="e">
        <v>#DIV/0!</v>
      </c>
    </row>
    <row r="46" spans="1:15" ht="21.75" customHeight="1">
      <c r="A46" s="104" t="s">
        <v>49</v>
      </c>
      <c r="B46" s="112"/>
      <c r="C46" s="56">
        <v>171353</v>
      </c>
      <c r="D46" s="57">
        <v>32497</v>
      </c>
      <c r="E46" s="38"/>
      <c r="F46" s="37">
        <v>7622</v>
      </c>
      <c r="G46" s="57">
        <v>7240</v>
      </c>
      <c r="H46" s="57">
        <v>2522</v>
      </c>
      <c r="I46" s="38"/>
      <c r="J46" s="48">
        <v>151975</v>
      </c>
      <c r="K46" s="55">
        <f t="shared" si="3"/>
        <v>88.6911813624506</v>
      </c>
      <c r="L46" s="87">
        <v>2285</v>
      </c>
      <c r="M46" s="83">
        <v>68</v>
      </c>
      <c r="N46" s="83">
        <v>10</v>
      </c>
      <c r="O46" s="100">
        <v>3.29943774791081</v>
      </c>
    </row>
    <row r="47" spans="1:15" ht="21.75" customHeight="1">
      <c r="A47" s="104" t="s">
        <v>50</v>
      </c>
      <c r="B47" s="112"/>
      <c r="C47" s="56">
        <v>121955</v>
      </c>
      <c r="D47" s="57">
        <v>35985</v>
      </c>
      <c r="E47" s="38">
        <v>78</v>
      </c>
      <c r="F47" s="37">
        <v>5452</v>
      </c>
      <c r="G47" s="57">
        <v>5064</v>
      </c>
      <c r="H47" s="57">
        <v>1379</v>
      </c>
      <c r="I47" s="38"/>
      <c r="J47" s="48">
        <v>38836</v>
      </c>
      <c r="K47" s="55">
        <f t="shared" si="3"/>
        <v>31.844532819482595</v>
      </c>
      <c r="L47" s="87">
        <v>10611</v>
      </c>
      <c r="M47" s="83">
        <v>60</v>
      </c>
      <c r="N47" s="83">
        <v>11</v>
      </c>
      <c r="O47" s="100">
        <v>2.7834075088440033</v>
      </c>
    </row>
    <row r="48" spans="1:15" ht="21.75" customHeight="1">
      <c r="A48" s="109" t="s">
        <v>51</v>
      </c>
      <c r="B48" s="110"/>
      <c r="C48" s="56">
        <v>203757</v>
      </c>
      <c r="D48" s="57">
        <v>53981</v>
      </c>
      <c r="E48" s="38">
        <v>591</v>
      </c>
      <c r="F48" s="37">
        <v>6298</v>
      </c>
      <c r="G48" s="57">
        <v>2611</v>
      </c>
      <c r="H48" s="57">
        <v>1372</v>
      </c>
      <c r="I48" s="38">
        <v>4</v>
      </c>
      <c r="J48" s="48">
        <v>137357</v>
      </c>
      <c r="K48" s="55">
        <f t="shared" si="3"/>
        <v>67.41216252693158</v>
      </c>
      <c r="L48" s="87">
        <v>8736</v>
      </c>
      <c r="M48" s="83"/>
      <c r="N48" s="83"/>
      <c r="O48" s="129">
        <v>4.171152704345613</v>
      </c>
    </row>
    <row r="49" spans="1:15" ht="21.75" customHeight="1">
      <c r="A49" s="109" t="s">
        <v>52</v>
      </c>
      <c r="B49" s="111"/>
      <c r="C49" s="56">
        <v>91302</v>
      </c>
      <c r="D49" s="57">
        <v>26879</v>
      </c>
      <c r="E49" s="49"/>
      <c r="F49" s="37">
        <v>2401</v>
      </c>
      <c r="G49" s="57">
        <v>2009</v>
      </c>
      <c r="H49" s="57">
        <v>431</v>
      </c>
      <c r="I49" s="49"/>
      <c r="J49" s="48">
        <v>74868</v>
      </c>
      <c r="K49" s="55">
        <f t="shared" si="3"/>
        <v>82.00039429585331</v>
      </c>
      <c r="L49" s="87">
        <v>1006</v>
      </c>
      <c r="M49" s="83">
        <v>16</v>
      </c>
      <c r="N49" s="83">
        <v>7</v>
      </c>
      <c r="O49" s="131" t="e">
        <v>#DIV/0!</v>
      </c>
    </row>
    <row r="50" spans="1:15" ht="21.75" customHeight="1">
      <c r="A50" s="107" t="s">
        <v>53</v>
      </c>
      <c r="B50" s="108"/>
      <c r="C50" s="56">
        <v>154214</v>
      </c>
      <c r="D50" s="57">
        <v>40750</v>
      </c>
      <c r="E50" s="38">
        <v>589</v>
      </c>
      <c r="F50" s="37">
        <v>5186</v>
      </c>
      <c r="G50" s="57">
        <v>4613</v>
      </c>
      <c r="H50" s="57">
        <v>1535</v>
      </c>
      <c r="I50" s="38">
        <v>52</v>
      </c>
      <c r="J50" s="48">
        <v>137783</v>
      </c>
      <c r="K50" s="55">
        <f t="shared" si="3"/>
        <v>89.3453253271428</v>
      </c>
      <c r="L50" s="87">
        <v>2199</v>
      </c>
      <c r="M50" s="83">
        <v>96</v>
      </c>
      <c r="N50" s="83">
        <v>16</v>
      </c>
      <c r="O50" s="129">
        <v>4.992217550764827</v>
      </c>
    </row>
    <row r="51" spans="1:15" ht="21.75" customHeight="1">
      <c r="A51" s="11"/>
      <c r="B51" s="17" t="s">
        <v>17</v>
      </c>
      <c r="C51" s="56">
        <v>6655</v>
      </c>
      <c r="D51" s="57">
        <v>4886</v>
      </c>
      <c r="E51" s="38"/>
      <c r="F51" s="37">
        <v>62</v>
      </c>
      <c r="G51" s="57">
        <v>23</v>
      </c>
      <c r="H51" s="57">
        <v>21</v>
      </c>
      <c r="I51" s="38"/>
      <c r="J51" s="48">
        <v>6655</v>
      </c>
      <c r="K51" s="55">
        <f t="shared" si="3"/>
        <v>100</v>
      </c>
      <c r="L51" s="87">
        <v>35</v>
      </c>
      <c r="M51" s="83">
        <v>9</v>
      </c>
      <c r="N51" s="83"/>
      <c r="O51" s="130" t="e">
        <v>#DIV/0!</v>
      </c>
    </row>
    <row r="52" spans="1:15" ht="21.75" customHeight="1">
      <c r="A52" s="11"/>
      <c r="B52" s="19" t="s">
        <v>18</v>
      </c>
      <c r="C52" s="56">
        <v>6555</v>
      </c>
      <c r="D52" s="57">
        <v>4145</v>
      </c>
      <c r="E52" s="38">
        <v>3</v>
      </c>
      <c r="F52" s="37">
        <v>75</v>
      </c>
      <c r="G52" s="57">
        <v>25</v>
      </c>
      <c r="H52" s="57">
        <v>19</v>
      </c>
      <c r="I52" s="38"/>
      <c r="J52" s="48">
        <v>6555</v>
      </c>
      <c r="K52" s="55">
        <f t="shared" si="3"/>
        <v>100</v>
      </c>
      <c r="L52" s="87">
        <v>40</v>
      </c>
      <c r="M52" s="83">
        <v>9</v>
      </c>
      <c r="N52" s="83"/>
      <c r="O52" s="131" t="e">
        <v>#DIV/0!</v>
      </c>
    </row>
    <row r="53" spans="1:15" ht="21.75" customHeight="1">
      <c r="A53" s="107" t="s">
        <v>54</v>
      </c>
      <c r="B53" s="105"/>
      <c r="C53" s="56">
        <v>178291</v>
      </c>
      <c r="D53" s="57">
        <v>40110</v>
      </c>
      <c r="E53" s="38"/>
      <c r="F53" s="37">
        <v>7812</v>
      </c>
      <c r="G53" s="57">
        <v>5504</v>
      </c>
      <c r="H53" s="57">
        <v>3062</v>
      </c>
      <c r="I53" s="38"/>
      <c r="J53" s="48">
        <v>76741</v>
      </c>
      <c r="K53" s="55">
        <f t="shared" si="3"/>
        <v>43.04255402684375</v>
      </c>
      <c r="L53" s="87">
        <v>325</v>
      </c>
      <c r="M53" s="83">
        <v>61</v>
      </c>
      <c r="N53" s="83">
        <v>12</v>
      </c>
      <c r="O53" s="129">
        <v>4.614050532617308</v>
      </c>
    </row>
    <row r="54" spans="1:15" ht="21.75" customHeight="1">
      <c r="A54" s="14"/>
      <c r="B54" s="19" t="s">
        <v>19</v>
      </c>
      <c r="C54" s="56">
        <v>6670</v>
      </c>
      <c r="D54" s="57">
        <v>4431</v>
      </c>
      <c r="E54" s="38"/>
      <c r="F54" s="37">
        <v>169</v>
      </c>
      <c r="G54" s="57">
        <v>133</v>
      </c>
      <c r="H54" s="57">
        <v>75</v>
      </c>
      <c r="I54" s="38"/>
      <c r="J54" s="48">
        <v>6048</v>
      </c>
      <c r="K54" s="55">
        <f t="shared" si="3"/>
        <v>90.67466266866566</v>
      </c>
      <c r="L54" s="87"/>
      <c r="M54" s="83">
        <v>2</v>
      </c>
      <c r="N54" s="83"/>
      <c r="O54" s="130" t="e">
        <v>#DIV/0!</v>
      </c>
    </row>
    <row r="55" spans="1:15" ht="21.75" customHeight="1">
      <c r="A55" s="14"/>
      <c r="B55" s="17" t="s">
        <v>20</v>
      </c>
      <c r="C55" s="56">
        <v>5527</v>
      </c>
      <c r="D55" s="57">
        <v>3777</v>
      </c>
      <c r="E55" s="38"/>
      <c r="F55" s="37">
        <v>179</v>
      </c>
      <c r="G55" s="57">
        <v>137</v>
      </c>
      <c r="H55" s="57">
        <v>83</v>
      </c>
      <c r="I55" s="38"/>
      <c r="J55" s="48">
        <v>5070</v>
      </c>
      <c r="K55" s="55">
        <f t="shared" si="3"/>
        <v>91.731499909535</v>
      </c>
      <c r="L55" s="87"/>
      <c r="M55" s="83">
        <v>2</v>
      </c>
      <c r="N55" s="83"/>
      <c r="O55" s="130" t="e">
        <v>#DIV/0!</v>
      </c>
    </row>
    <row r="56" spans="1:15" ht="21.75" customHeight="1">
      <c r="A56" s="16"/>
      <c r="B56" s="17" t="s">
        <v>21</v>
      </c>
      <c r="C56" s="56">
        <v>19156</v>
      </c>
      <c r="D56" s="57">
        <v>6458</v>
      </c>
      <c r="E56" s="38"/>
      <c r="F56" s="37">
        <v>602</v>
      </c>
      <c r="G56" s="57">
        <v>540</v>
      </c>
      <c r="H56" s="57">
        <v>247</v>
      </c>
      <c r="I56" s="38"/>
      <c r="J56" s="48">
        <v>10547</v>
      </c>
      <c r="K56" s="55">
        <f aca="true" t="shared" si="4" ref="K56:K117">J56/C56*100</f>
        <v>55.05846732094383</v>
      </c>
      <c r="L56" s="87"/>
      <c r="M56" s="83">
        <v>3</v>
      </c>
      <c r="N56" s="83">
        <v>1</v>
      </c>
      <c r="O56" s="131" t="e">
        <v>#DIV/0!</v>
      </c>
    </row>
    <row r="57" spans="1:15" ht="21.75" customHeight="1">
      <c r="A57" s="102" t="s">
        <v>55</v>
      </c>
      <c r="B57" s="105"/>
      <c r="C57" s="56">
        <v>121910</v>
      </c>
      <c r="D57" s="57">
        <v>28692</v>
      </c>
      <c r="E57" s="38">
        <v>228</v>
      </c>
      <c r="F57" s="37">
        <v>6007</v>
      </c>
      <c r="G57" s="57">
        <v>4077</v>
      </c>
      <c r="H57" s="57">
        <v>1121</v>
      </c>
      <c r="I57" s="38">
        <v>20</v>
      </c>
      <c r="J57" s="48">
        <v>108817</v>
      </c>
      <c r="K57" s="55">
        <f t="shared" si="4"/>
        <v>89.260109917152</v>
      </c>
      <c r="L57" s="87">
        <v>3238</v>
      </c>
      <c r="M57" s="83">
        <v>57</v>
      </c>
      <c r="N57" s="83">
        <v>11</v>
      </c>
      <c r="O57" s="100">
        <v>4.1152443964353225</v>
      </c>
    </row>
    <row r="58" spans="1:15" ht="21.75" customHeight="1">
      <c r="A58" s="102" t="s">
        <v>56</v>
      </c>
      <c r="B58" s="105"/>
      <c r="C58" s="56">
        <v>110465</v>
      </c>
      <c r="D58" s="57">
        <v>28699</v>
      </c>
      <c r="E58" s="38">
        <v>362</v>
      </c>
      <c r="F58" s="37">
        <v>6619</v>
      </c>
      <c r="G58" s="57">
        <v>3461</v>
      </c>
      <c r="H58" s="57">
        <v>646</v>
      </c>
      <c r="I58" s="38"/>
      <c r="J58" s="48">
        <v>70896</v>
      </c>
      <c r="K58" s="55">
        <f t="shared" si="4"/>
        <v>64.17960439958358</v>
      </c>
      <c r="L58" s="87">
        <v>1629</v>
      </c>
      <c r="M58" s="83">
        <v>46</v>
      </c>
      <c r="N58" s="83">
        <v>10</v>
      </c>
      <c r="O58" s="100">
        <v>4.740987124463519</v>
      </c>
    </row>
    <row r="59" spans="1:17" ht="21.75" customHeight="1">
      <c r="A59" s="102" t="s">
        <v>57</v>
      </c>
      <c r="B59" s="113"/>
      <c r="C59" s="56">
        <v>191207</v>
      </c>
      <c r="D59" s="57">
        <v>73249</v>
      </c>
      <c r="E59" s="38">
        <v>826</v>
      </c>
      <c r="F59" s="37">
        <v>9047</v>
      </c>
      <c r="G59" s="57">
        <v>6820</v>
      </c>
      <c r="H59" s="57">
        <v>1881</v>
      </c>
      <c r="I59" s="38"/>
      <c r="J59" s="48">
        <v>165291</v>
      </c>
      <c r="K59" s="55">
        <f t="shared" si="4"/>
        <v>86.44610291464224</v>
      </c>
      <c r="L59" s="87">
        <v>2538</v>
      </c>
      <c r="M59" s="83">
        <v>117</v>
      </c>
      <c r="N59" s="83">
        <v>9</v>
      </c>
      <c r="O59" s="100">
        <v>3.403955707469914</v>
      </c>
      <c r="Q59" s="32"/>
    </row>
    <row r="60" spans="1:17" ht="21.75" customHeight="1">
      <c r="A60" s="107" t="s">
        <v>58</v>
      </c>
      <c r="B60" s="113"/>
      <c r="C60" s="56">
        <v>275677</v>
      </c>
      <c r="D60" s="57">
        <v>69874</v>
      </c>
      <c r="E60" s="38">
        <v>2242</v>
      </c>
      <c r="F60" s="37">
        <v>20847</v>
      </c>
      <c r="G60" s="57">
        <v>14771</v>
      </c>
      <c r="H60" s="57">
        <v>1350</v>
      </c>
      <c r="I60" s="38">
        <v>260</v>
      </c>
      <c r="J60" s="48">
        <v>196678</v>
      </c>
      <c r="K60" s="55">
        <f t="shared" si="4"/>
        <v>71.34363766291712</v>
      </c>
      <c r="L60" s="87">
        <v>2251</v>
      </c>
      <c r="M60" s="83">
        <v>458</v>
      </c>
      <c r="N60" s="83">
        <v>17</v>
      </c>
      <c r="O60" s="129">
        <v>5.451260329966529</v>
      </c>
      <c r="P60" s="150"/>
      <c r="Q60" s="97"/>
    </row>
    <row r="61" spans="1:17" ht="21.75" customHeight="1">
      <c r="A61" s="36"/>
      <c r="B61" s="21" t="s">
        <v>22</v>
      </c>
      <c r="C61" s="56">
        <v>12467</v>
      </c>
      <c r="D61" s="57">
        <v>5539</v>
      </c>
      <c r="E61" s="38"/>
      <c r="F61" s="37">
        <v>520</v>
      </c>
      <c r="G61" s="57">
        <v>427</v>
      </c>
      <c r="H61" s="57">
        <v>158</v>
      </c>
      <c r="I61" s="38"/>
      <c r="J61" s="48">
        <v>12408</v>
      </c>
      <c r="K61" s="55">
        <f t="shared" si="4"/>
        <v>99.52675062164114</v>
      </c>
      <c r="L61" s="87"/>
      <c r="M61" s="83">
        <v>11</v>
      </c>
      <c r="N61" s="83"/>
      <c r="O61" s="130" t="e">
        <v>#DIV/0!</v>
      </c>
      <c r="P61" s="151"/>
      <c r="Q61" s="97"/>
    </row>
    <row r="62" spans="1:17" ht="21.75" customHeight="1">
      <c r="A62" s="1"/>
      <c r="B62" s="19" t="s">
        <v>23</v>
      </c>
      <c r="C62" s="56">
        <v>7958</v>
      </c>
      <c r="D62" s="57">
        <v>4055</v>
      </c>
      <c r="E62" s="38"/>
      <c r="F62" s="37">
        <v>259</v>
      </c>
      <c r="G62" s="57">
        <v>231</v>
      </c>
      <c r="H62" s="57">
        <v>41</v>
      </c>
      <c r="I62" s="38"/>
      <c r="J62" s="48">
        <v>7958</v>
      </c>
      <c r="K62" s="55">
        <f t="shared" si="4"/>
        <v>100</v>
      </c>
      <c r="L62" s="87"/>
      <c r="M62" s="83">
        <v>11</v>
      </c>
      <c r="N62" s="83"/>
      <c r="O62" s="130" t="e">
        <v>#DIV/0!</v>
      </c>
      <c r="P62" s="151"/>
      <c r="Q62" s="97"/>
    </row>
    <row r="63" spans="1:17" ht="21.75" customHeight="1">
      <c r="A63" s="14"/>
      <c r="B63" s="19" t="s">
        <v>24</v>
      </c>
      <c r="C63" s="56">
        <v>7752</v>
      </c>
      <c r="D63" s="57">
        <v>4037</v>
      </c>
      <c r="E63" s="38"/>
      <c r="F63" s="37">
        <v>394</v>
      </c>
      <c r="G63" s="57">
        <v>322</v>
      </c>
      <c r="H63" s="57">
        <v>86</v>
      </c>
      <c r="I63" s="38"/>
      <c r="J63" s="48">
        <v>7752</v>
      </c>
      <c r="K63" s="55">
        <f t="shared" si="4"/>
        <v>100</v>
      </c>
      <c r="L63" s="87"/>
      <c r="M63" s="83">
        <v>10</v>
      </c>
      <c r="N63" s="83"/>
      <c r="O63" s="130" t="e">
        <v>#DIV/0!</v>
      </c>
      <c r="P63" s="151"/>
      <c r="Q63" s="97"/>
    </row>
    <row r="64" spans="1:17" ht="21.75" customHeight="1">
      <c r="A64" s="11"/>
      <c r="B64" s="19" t="s">
        <v>25</v>
      </c>
      <c r="C64" s="56">
        <v>9329</v>
      </c>
      <c r="D64" s="57">
        <v>4388</v>
      </c>
      <c r="E64" s="38"/>
      <c r="F64" s="37">
        <v>218</v>
      </c>
      <c r="G64" s="57">
        <v>195</v>
      </c>
      <c r="H64" s="57">
        <v>61</v>
      </c>
      <c r="I64" s="38"/>
      <c r="J64" s="48">
        <v>9329</v>
      </c>
      <c r="K64" s="55">
        <f t="shared" si="4"/>
        <v>100</v>
      </c>
      <c r="L64" s="87"/>
      <c r="M64" s="83">
        <v>9</v>
      </c>
      <c r="N64" s="83"/>
      <c r="O64" s="130" t="e">
        <v>#DIV/0!</v>
      </c>
      <c r="P64" s="151"/>
      <c r="Q64" s="97"/>
    </row>
    <row r="65" spans="1:17" ht="21.75" customHeight="1">
      <c r="A65" s="11"/>
      <c r="B65" s="19" t="s">
        <v>26</v>
      </c>
      <c r="C65" s="56">
        <v>7794</v>
      </c>
      <c r="D65" s="57">
        <v>4240</v>
      </c>
      <c r="E65" s="38">
        <v>1</v>
      </c>
      <c r="F65" s="37">
        <v>356</v>
      </c>
      <c r="G65" s="57">
        <v>336</v>
      </c>
      <c r="H65" s="57">
        <v>81</v>
      </c>
      <c r="I65" s="38"/>
      <c r="J65" s="48">
        <v>7794</v>
      </c>
      <c r="K65" s="55">
        <f t="shared" si="4"/>
        <v>100</v>
      </c>
      <c r="L65" s="87"/>
      <c r="M65" s="83">
        <v>10</v>
      </c>
      <c r="N65" s="83"/>
      <c r="O65" s="130" t="e">
        <v>#DIV/0!</v>
      </c>
      <c r="P65" s="151"/>
      <c r="Q65" s="97"/>
    </row>
    <row r="66" spans="1:17" ht="21.75" customHeight="1">
      <c r="A66" s="11"/>
      <c r="B66" s="17" t="s">
        <v>27</v>
      </c>
      <c r="C66" s="56">
        <v>8032</v>
      </c>
      <c r="D66" s="57">
        <v>3546</v>
      </c>
      <c r="E66" s="38">
        <v>3</v>
      </c>
      <c r="F66" s="37">
        <v>423</v>
      </c>
      <c r="G66" s="57">
        <v>376</v>
      </c>
      <c r="H66" s="57">
        <v>99</v>
      </c>
      <c r="I66" s="38"/>
      <c r="J66" s="48">
        <v>8032</v>
      </c>
      <c r="K66" s="55">
        <f t="shared" si="4"/>
        <v>100</v>
      </c>
      <c r="L66" s="87"/>
      <c r="M66" s="83">
        <v>10</v>
      </c>
      <c r="N66" s="83"/>
      <c r="O66" s="130" t="e">
        <v>#DIV/0!</v>
      </c>
      <c r="P66" s="151"/>
      <c r="Q66" s="97"/>
    </row>
    <row r="67" spans="1:17" ht="21.75" customHeight="1">
      <c r="A67" s="11"/>
      <c r="B67" s="19" t="s">
        <v>28</v>
      </c>
      <c r="C67" s="56">
        <v>15982</v>
      </c>
      <c r="D67" s="57">
        <v>8485</v>
      </c>
      <c r="E67" s="38">
        <v>9</v>
      </c>
      <c r="F67" s="37">
        <v>807</v>
      </c>
      <c r="G67" s="57">
        <v>712</v>
      </c>
      <c r="H67" s="57">
        <v>263</v>
      </c>
      <c r="I67" s="38"/>
      <c r="J67" s="48">
        <v>15982</v>
      </c>
      <c r="K67" s="55">
        <f t="shared" si="4"/>
        <v>100</v>
      </c>
      <c r="L67" s="87"/>
      <c r="M67" s="83">
        <v>8</v>
      </c>
      <c r="N67" s="83"/>
      <c r="O67" s="130" t="e">
        <v>#DIV/0!</v>
      </c>
      <c r="P67" s="151"/>
      <c r="Q67" s="97"/>
    </row>
    <row r="68" spans="1:17" ht="21.75" customHeight="1">
      <c r="A68" s="11"/>
      <c r="B68" s="19" t="s">
        <v>29</v>
      </c>
      <c r="C68" s="56">
        <v>23089</v>
      </c>
      <c r="D68" s="57">
        <v>7381</v>
      </c>
      <c r="E68" s="38">
        <v>2</v>
      </c>
      <c r="F68" s="37">
        <v>384</v>
      </c>
      <c r="G68" s="57">
        <v>274</v>
      </c>
      <c r="H68" s="57">
        <v>115</v>
      </c>
      <c r="I68" s="38"/>
      <c r="J68" s="48">
        <v>20903</v>
      </c>
      <c r="K68" s="55">
        <f t="shared" si="4"/>
        <v>90.53228810255966</v>
      </c>
      <c r="L68" s="87"/>
      <c r="M68" s="83">
        <v>15</v>
      </c>
      <c r="N68" s="83">
        <v>3</v>
      </c>
      <c r="O68" s="131" t="e">
        <v>#DIV/0!</v>
      </c>
      <c r="P68" s="151"/>
      <c r="Q68" s="97"/>
    </row>
    <row r="69" spans="1:17" ht="21.75" customHeight="1">
      <c r="A69" s="107" t="s">
        <v>59</v>
      </c>
      <c r="B69" s="105"/>
      <c r="C69" s="56">
        <v>185084</v>
      </c>
      <c r="D69" s="57">
        <v>42824</v>
      </c>
      <c r="E69" s="38">
        <v>1257</v>
      </c>
      <c r="F69" s="37">
        <v>6627</v>
      </c>
      <c r="G69" s="57">
        <v>6060</v>
      </c>
      <c r="H69" s="57">
        <v>1321</v>
      </c>
      <c r="I69" s="38">
        <v>3</v>
      </c>
      <c r="J69" s="48">
        <v>146780</v>
      </c>
      <c r="K69" s="55">
        <f t="shared" si="4"/>
        <v>79.30453199628276</v>
      </c>
      <c r="L69" s="87">
        <v>1146</v>
      </c>
      <c r="M69" s="83">
        <v>64</v>
      </c>
      <c r="N69" s="83">
        <v>11</v>
      </c>
      <c r="O69" s="129">
        <v>3.6550991289424584</v>
      </c>
      <c r="Q69" s="96"/>
    </row>
    <row r="70" spans="1:15" ht="21.75" customHeight="1">
      <c r="A70" s="16"/>
      <c r="B70" s="85" t="s">
        <v>2</v>
      </c>
      <c r="C70" s="56">
        <v>18251</v>
      </c>
      <c r="D70" s="57">
        <v>6436</v>
      </c>
      <c r="E70" s="38"/>
      <c r="F70" s="37">
        <v>1305</v>
      </c>
      <c r="G70" s="57">
        <v>1279</v>
      </c>
      <c r="H70" s="57">
        <v>415</v>
      </c>
      <c r="I70" s="38">
        <v>0</v>
      </c>
      <c r="J70" s="48">
        <v>17470</v>
      </c>
      <c r="K70" s="55">
        <f t="shared" si="4"/>
        <v>95.72078242288093</v>
      </c>
      <c r="L70" s="87">
        <v>1</v>
      </c>
      <c r="M70" s="83">
        <v>16</v>
      </c>
      <c r="N70" s="83">
        <v>5</v>
      </c>
      <c r="O70" s="130" t="e">
        <v>#DIV/0!</v>
      </c>
    </row>
    <row r="71" spans="1:15" ht="21.75" customHeight="1">
      <c r="A71" s="102" t="s">
        <v>60</v>
      </c>
      <c r="B71" s="105"/>
      <c r="C71" s="56">
        <v>51793</v>
      </c>
      <c r="D71" s="57">
        <v>19854</v>
      </c>
      <c r="E71" s="38">
        <v>127</v>
      </c>
      <c r="F71" s="37">
        <v>3038</v>
      </c>
      <c r="G71" s="57">
        <v>2731</v>
      </c>
      <c r="H71" s="57">
        <v>1149</v>
      </c>
      <c r="I71" s="38"/>
      <c r="J71" s="48">
        <v>45268</v>
      </c>
      <c r="K71" s="55">
        <f t="shared" si="4"/>
        <v>87.40177244029115</v>
      </c>
      <c r="L71" s="87">
        <v>217</v>
      </c>
      <c r="M71" s="83">
        <v>29</v>
      </c>
      <c r="N71" s="83">
        <v>10</v>
      </c>
      <c r="O71" s="130" t="e">
        <v>#DIV/0!</v>
      </c>
    </row>
    <row r="72" spans="1:15" ht="21.75" customHeight="1">
      <c r="A72" s="102" t="s">
        <v>61</v>
      </c>
      <c r="B72" s="105"/>
      <c r="C72" s="56">
        <v>63228</v>
      </c>
      <c r="D72" s="57">
        <v>22237</v>
      </c>
      <c r="E72" s="38">
        <v>451</v>
      </c>
      <c r="F72" s="37">
        <v>2820</v>
      </c>
      <c r="G72" s="57">
        <v>2691</v>
      </c>
      <c r="H72" s="57">
        <v>1049</v>
      </c>
      <c r="I72" s="38"/>
      <c r="J72" s="48">
        <v>53198</v>
      </c>
      <c r="K72" s="55">
        <f t="shared" si="4"/>
        <v>84.13677484658696</v>
      </c>
      <c r="L72" s="87">
        <v>266</v>
      </c>
      <c r="M72" s="83">
        <v>50</v>
      </c>
      <c r="N72" s="83">
        <v>7</v>
      </c>
      <c r="O72" s="130" t="e">
        <v>#DIV/0!</v>
      </c>
    </row>
    <row r="73" spans="1:15" ht="21.75" customHeight="1">
      <c r="A73" s="102" t="s">
        <v>62</v>
      </c>
      <c r="B73" s="105"/>
      <c r="C73" s="56">
        <v>47969</v>
      </c>
      <c r="D73" s="57">
        <v>11579</v>
      </c>
      <c r="E73" s="38"/>
      <c r="F73" s="37">
        <v>2431</v>
      </c>
      <c r="G73" s="57">
        <v>2171</v>
      </c>
      <c r="H73" s="57">
        <v>1058</v>
      </c>
      <c r="I73" s="38"/>
      <c r="J73" s="48">
        <v>43416</v>
      </c>
      <c r="K73" s="55">
        <f t="shared" si="4"/>
        <v>90.50845337613876</v>
      </c>
      <c r="L73" s="87">
        <v>459</v>
      </c>
      <c r="M73" s="83">
        <v>29</v>
      </c>
      <c r="N73" s="83">
        <v>3</v>
      </c>
      <c r="O73" s="131" t="e">
        <v>#DIV/0!</v>
      </c>
    </row>
    <row r="74" spans="1:15" ht="21.75" customHeight="1">
      <c r="A74" s="123" t="s">
        <v>63</v>
      </c>
      <c r="B74" s="119"/>
      <c r="C74" s="56">
        <v>115381</v>
      </c>
      <c r="D74" s="57">
        <v>29558</v>
      </c>
      <c r="E74" s="38">
        <v>298</v>
      </c>
      <c r="F74" s="37">
        <v>3555</v>
      </c>
      <c r="G74" s="57">
        <v>3301</v>
      </c>
      <c r="H74" s="57">
        <v>1089</v>
      </c>
      <c r="I74" s="38"/>
      <c r="J74" s="48">
        <v>68638</v>
      </c>
      <c r="K74" s="55">
        <f t="shared" si="4"/>
        <v>59.48813062809302</v>
      </c>
      <c r="L74" s="87">
        <v>1847</v>
      </c>
      <c r="M74" s="83">
        <v>52</v>
      </c>
      <c r="N74" s="83">
        <v>10</v>
      </c>
      <c r="O74" s="129">
        <v>3.6853233830845773</v>
      </c>
    </row>
    <row r="75" spans="1:15" ht="21.75" customHeight="1">
      <c r="A75" s="16"/>
      <c r="B75" s="86" t="s">
        <v>132</v>
      </c>
      <c r="C75" s="56">
        <v>9287</v>
      </c>
      <c r="D75" s="57">
        <v>1423</v>
      </c>
      <c r="E75" s="38"/>
      <c r="F75" s="37">
        <v>9287</v>
      </c>
      <c r="G75" s="57">
        <v>9250</v>
      </c>
      <c r="H75" s="57">
        <v>1386</v>
      </c>
      <c r="I75" s="38"/>
      <c r="J75" s="48">
        <v>9287</v>
      </c>
      <c r="K75" s="55">
        <f t="shared" si="4"/>
        <v>100</v>
      </c>
      <c r="L75" s="87"/>
      <c r="M75" s="83">
        <v>15</v>
      </c>
      <c r="N75" s="83">
        <v>4</v>
      </c>
      <c r="O75" s="130"/>
    </row>
    <row r="76" spans="1:15" ht="21.75" customHeight="1">
      <c r="A76" s="102" t="s">
        <v>64</v>
      </c>
      <c r="B76" s="113"/>
      <c r="C76" s="56">
        <v>103483</v>
      </c>
      <c r="D76" s="57">
        <v>24571</v>
      </c>
      <c r="E76" s="38"/>
      <c r="F76" s="37">
        <v>3988</v>
      </c>
      <c r="G76" s="57">
        <v>3368</v>
      </c>
      <c r="H76" s="57">
        <v>885</v>
      </c>
      <c r="I76" s="38"/>
      <c r="J76" s="48">
        <v>54320</v>
      </c>
      <c r="K76" s="55">
        <f t="shared" si="4"/>
        <v>52.49171361479663</v>
      </c>
      <c r="L76" s="87">
        <v>1389</v>
      </c>
      <c r="M76" s="83">
        <v>63</v>
      </c>
      <c r="N76" s="83">
        <v>13</v>
      </c>
      <c r="O76" s="131"/>
    </row>
    <row r="77" spans="1:15" ht="21.75" customHeight="1">
      <c r="A77" s="102" t="s">
        <v>65</v>
      </c>
      <c r="B77" s="113"/>
      <c r="C77" s="56">
        <v>118585</v>
      </c>
      <c r="D77" s="57">
        <v>46688</v>
      </c>
      <c r="E77" s="38"/>
      <c r="F77" s="37">
        <v>6451</v>
      </c>
      <c r="G77" s="57">
        <v>6040</v>
      </c>
      <c r="H77" s="57">
        <v>3617</v>
      </c>
      <c r="I77" s="38"/>
      <c r="J77" s="48">
        <v>60234</v>
      </c>
      <c r="K77" s="55">
        <f t="shared" si="4"/>
        <v>50.79394527132437</v>
      </c>
      <c r="L77" s="87">
        <v>2849</v>
      </c>
      <c r="M77" s="83">
        <v>48</v>
      </c>
      <c r="N77" s="83">
        <v>9</v>
      </c>
      <c r="O77" s="100">
        <v>3.882177699207752</v>
      </c>
    </row>
    <row r="78" spans="1:15" ht="21.75" customHeight="1">
      <c r="A78" s="107" t="s">
        <v>125</v>
      </c>
      <c r="B78" s="108"/>
      <c r="C78" s="56">
        <v>156476</v>
      </c>
      <c r="D78" s="57">
        <v>44299</v>
      </c>
      <c r="E78" s="38">
        <v>693</v>
      </c>
      <c r="F78" s="37">
        <v>7887</v>
      </c>
      <c r="G78" s="57">
        <v>7234</v>
      </c>
      <c r="H78" s="57">
        <v>1588</v>
      </c>
      <c r="I78" s="38">
        <v>140</v>
      </c>
      <c r="J78" s="48">
        <v>137659</v>
      </c>
      <c r="K78" s="55">
        <f t="shared" si="4"/>
        <v>87.97451366343721</v>
      </c>
      <c r="L78" s="87">
        <v>2738</v>
      </c>
      <c r="M78" s="83">
        <v>150</v>
      </c>
      <c r="N78" s="83">
        <v>15</v>
      </c>
      <c r="O78" s="129">
        <v>3.2403190130533663</v>
      </c>
    </row>
    <row r="79" spans="1:15" ht="21.75" customHeight="1">
      <c r="A79" s="91"/>
      <c r="B79" s="20" t="s">
        <v>126</v>
      </c>
      <c r="C79" s="56">
        <v>60136</v>
      </c>
      <c r="D79" s="57">
        <v>21088</v>
      </c>
      <c r="E79" s="38">
        <v>354</v>
      </c>
      <c r="F79" s="37">
        <v>19445</v>
      </c>
      <c r="G79" s="57">
        <v>18338</v>
      </c>
      <c r="H79" s="57">
        <v>7021</v>
      </c>
      <c r="I79" s="38">
        <v>91</v>
      </c>
      <c r="J79" s="48">
        <v>56004</v>
      </c>
      <c r="K79" s="55">
        <f t="shared" si="4"/>
        <v>93.12890780896635</v>
      </c>
      <c r="L79" s="87">
        <v>2030</v>
      </c>
      <c r="M79" s="83">
        <v>53</v>
      </c>
      <c r="N79" s="83">
        <v>9</v>
      </c>
      <c r="O79" s="130"/>
    </row>
    <row r="80" spans="1:15" ht="21.75" customHeight="1">
      <c r="A80" s="91"/>
      <c r="B80" s="84" t="s">
        <v>127</v>
      </c>
      <c r="C80" s="56">
        <v>29074</v>
      </c>
      <c r="D80" s="57">
        <v>9481</v>
      </c>
      <c r="E80" s="38">
        <v>83</v>
      </c>
      <c r="F80" s="37">
        <v>1030</v>
      </c>
      <c r="G80" s="57">
        <v>918</v>
      </c>
      <c r="H80" s="57">
        <v>349</v>
      </c>
      <c r="I80" s="38"/>
      <c r="J80" s="48">
        <v>13080</v>
      </c>
      <c r="K80" s="55">
        <f t="shared" si="4"/>
        <v>44.988649652610576</v>
      </c>
      <c r="L80" s="87">
        <v>440</v>
      </c>
      <c r="M80" s="83">
        <v>20</v>
      </c>
      <c r="N80" s="83">
        <v>7</v>
      </c>
      <c r="O80" s="130"/>
    </row>
    <row r="81" spans="1:15" ht="21.75" customHeight="1">
      <c r="A81" s="91"/>
      <c r="B81" s="84" t="s">
        <v>128</v>
      </c>
      <c r="C81" s="56">
        <v>22278</v>
      </c>
      <c r="D81" s="57">
        <v>8147</v>
      </c>
      <c r="E81" s="38"/>
      <c r="F81" s="37">
        <v>1032</v>
      </c>
      <c r="G81" s="57">
        <v>917</v>
      </c>
      <c r="H81" s="57">
        <v>474</v>
      </c>
      <c r="I81" s="38"/>
      <c r="J81" s="48">
        <v>22278</v>
      </c>
      <c r="K81" s="55">
        <f t="shared" si="4"/>
        <v>100</v>
      </c>
      <c r="L81" s="87">
        <v>747</v>
      </c>
      <c r="M81" s="83">
        <v>21</v>
      </c>
      <c r="N81" s="83">
        <v>3</v>
      </c>
      <c r="O81" s="130"/>
    </row>
    <row r="82" spans="1:15" ht="21.75" customHeight="1">
      <c r="A82" s="90"/>
      <c r="B82" s="92" t="s">
        <v>129</v>
      </c>
      <c r="C82" s="56">
        <v>44069</v>
      </c>
      <c r="D82" s="57">
        <v>12315</v>
      </c>
      <c r="E82" s="38">
        <v>141</v>
      </c>
      <c r="F82" s="37">
        <v>1459</v>
      </c>
      <c r="G82" s="57">
        <v>1302</v>
      </c>
      <c r="H82" s="57">
        <v>434</v>
      </c>
      <c r="I82" s="49">
        <v>1</v>
      </c>
      <c r="J82" s="48">
        <v>38814</v>
      </c>
      <c r="K82" s="55">
        <f t="shared" si="4"/>
        <v>88.0755179377794</v>
      </c>
      <c r="L82" s="87">
        <v>1822</v>
      </c>
      <c r="M82" s="83">
        <v>50</v>
      </c>
      <c r="N82" s="83">
        <v>9</v>
      </c>
      <c r="O82" s="131"/>
    </row>
    <row r="83" spans="1:15" ht="21.75" customHeight="1">
      <c r="A83" s="104" t="s">
        <v>66</v>
      </c>
      <c r="B83" s="112"/>
      <c r="C83" s="56">
        <v>85583</v>
      </c>
      <c r="D83" s="57">
        <v>19656</v>
      </c>
      <c r="E83" s="38">
        <v>106</v>
      </c>
      <c r="F83" s="37">
        <v>2857</v>
      </c>
      <c r="G83" s="57">
        <v>2474</v>
      </c>
      <c r="H83" s="57">
        <v>859</v>
      </c>
      <c r="I83" s="38"/>
      <c r="J83" s="48">
        <v>78008</v>
      </c>
      <c r="K83" s="55">
        <f t="shared" si="4"/>
        <v>91.14894313122933</v>
      </c>
      <c r="L83" s="87">
        <v>16</v>
      </c>
      <c r="M83" s="83">
        <v>117</v>
      </c>
      <c r="N83" s="83">
        <v>13</v>
      </c>
      <c r="O83" s="100">
        <v>7.135484408871102</v>
      </c>
    </row>
    <row r="84" spans="1:15" ht="21.75" customHeight="1">
      <c r="A84" s="116" t="s">
        <v>67</v>
      </c>
      <c r="B84" s="117"/>
      <c r="C84" s="56">
        <v>102212</v>
      </c>
      <c r="D84" s="57">
        <v>16002</v>
      </c>
      <c r="E84" s="38">
        <v>2828</v>
      </c>
      <c r="F84" s="37">
        <v>2877</v>
      </c>
      <c r="G84" s="57">
        <v>2656</v>
      </c>
      <c r="H84" s="57">
        <v>641</v>
      </c>
      <c r="I84" s="38">
        <v>1</v>
      </c>
      <c r="J84" s="48">
        <v>38000</v>
      </c>
      <c r="K84" s="55">
        <f t="shared" si="4"/>
        <v>37.177630806558916</v>
      </c>
      <c r="L84" s="87">
        <v>1335</v>
      </c>
      <c r="M84" s="83">
        <v>60</v>
      </c>
      <c r="N84" s="83">
        <v>6</v>
      </c>
      <c r="O84" s="100">
        <v>5.367431602163524</v>
      </c>
    </row>
    <row r="85" spans="1:15" ht="21.75" customHeight="1">
      <c r="A85" s="106" t="s">
        <v>68</v>
      </c>
      <c r="B85" s="125"/>
      <c r="C85" s="56">
        <v>68429</v>
      </c>
      <c r="D85" s="57">
        <v>16869</v>
      </c>
      <c r="E85" s="38">
        <v>268</v>
      </c>
      <c r="F85" s="37">
        <v>3969</v>
      </c>
      <c r="G85" s="57">
        <v>3224</v>
      </c>
      <c r="H85" s="57">
        <v>822</v>
      </c>
      <c r="I85" s="38">
        <v>5</v>
      </c>
      <c r="J85" s="48">
        <v>49748</v>
      </c>
      <c r="K85" s="55">
        <f t="shared" si="4"/>
        <v>72.70017098014</v>
      </c>
      <c r="L85" s="87">
        <v>297</v>
      </c>
      <c r="M85" s="83">
        <v>80</v>
      </c>
      <c r="N85" s="83">
        <v>8</v>
      </c>
      <c r="O85" s="100">
        <v>4.629837618403248</v>
      </c>
    </row>
    <row r="86" spans="1:15" ht="21.75" customHeight="1">
      <c r="A86" s="116" t="s">
        <v>69</v>
      </c>
      <c r="B86" s="117"/>
      <c r="C86" s="56">
        <v>99659</v>
      </c>
      <c r="D86" s="57">
        <v>21395</v>
      </c>
      <c r="E86" s="38">
        <v>312</v>
      </c>
      <c r="F86" s="37">
        <v>5724</v>
      </c>
      <c r="G86" s="57">
        <v>3720</v>
      </c>
      <c r="H86" s="57">
        <v>1055</v>
      </c>
      <c r="I86" s="38">
        <v>1</v>
      </c>
      <c r="J86" s="48">
        <v>78378</v>
      </c>
      <c r="K86" s="55">
        <f t="shared" si="4"/>
        <v>78.6461834856862</v>
      </c>
      <c r="L86" s="87">
        <v>1730</v>
      </c>
      <c r="M86" s="83">
        <v>72</v>
      </c>
      <c r="N86" s="83">
        <v>8</v>
      </c>
      <c r="O86" s="100">
        <v>4.642860470533426</v>
      </c>
    </row>
    <row r="87" spans="1:15" ht="21.75" customHeight="1">
      <c r="A87" s="116" t="s">
        <v>70</v>
      </c>
      <c r="B87" s="117"/>
      <c r="C87" s="56">
        <v>151718</v>
      </c>
      <c r="D87" s="57">
        <v>31978</v>
      </c>
      <c r="E87" s="38"/>
      <c r="F87" s="37">
        <v>5054</v>
      </c>
      <c r="G87" s="57">
        <v>4419</v>
      </c>
      <c r="H87" s="57">
        <v>626</v>
      </c>
      <c r="I87" s="38"/>
      <c r="J87" s="48">
        <v>92042</v>
      </c>
      <c r="K87" s="55">
        <f t="shared" si="4"/>
        <v>60.666499690214735</v>
      </c>
      <c r="L87" s="87">
        <v>2178</v>
      </c>
      <c r="M87" s="83">
        <v>148</v>
      </c>
      <c r="N87" s="83">
        <v>10</v>
      </c>
      <c r="O87" s="100">
        <v>9.930488283806781</v>
      </c>
    </row>
    <row r="88" spans="1:15" ht="21.75" customHeight="1">
      <c r="A88" s="123" t="s">
        <v>71</v>
      </c>
      <c r="B88" s="124"/>
      <c r="C88" s="56">
        <v>61847</v>
      </c>
      <c r="D88" s="57">
        <v>23875</v>
      </c>
      <c r="E88" s="49"/>
      <c r="F88" s="37">
        <v>2039</v>
      </c>
      <c r="G88" s="57">
        <v>1955</v>
      </c>
      <c r="H88" s="57">
        <v>617</v>
      </c>
      <c r="I88" s="49"/>
      <c r="J88" s="48">
        <v>44610</v>
      </c>
      <c r="K88" s="55">
        <f t="shared" si="4"/>
        <v>72.12961016702508</v>
      </c>
      <c r="L88" s="87">
        <v>3674</v>
      </c>
      <c r="M88" s="83">
        <v>80</v>
      </c>
      <c r="N88" s="83">
        <v>9</v>
      </c>
      <c r="O88" s="129">
        <v>3.9031729982184986</v>
      </c>
    </row>
    <row r="89" spans="1:15" ht="21.75" customHeight="1">
      <c r="A89" s="2"/>
      <c r="B89" s="3" t="s">
        <v>72</v>
      </c>
      <c r="C89" s="56">
        <v>19218</v>
      </c>
      <c r="D89" s="52">
        <v>5864</v>
      </c>
      <c r="E89" s="49"/>
      <c r="F89" s="37">
        <v>81</v>
      </c>
      <c r="G89" s="57">
        <v>63</v>
      </c>
      <c r="H89" s="57">
        <v>60</v>
      </c>
      <c r="I89" s="49"/>
      <c r="J89" s="48">
        <v>19218</v>
      </c>
      <c r="K89" s="55">
        <f t="shared" si="4"/>
        <v>100</v>
      </c>
      <c r="L89" s="87"/>
      <c r="M89" s="83">
        <v>37</v>
      </c>
      <c r="N89" s="83">
        <v>8</v>
      </c>
      <c r="O89" s="131" t="e">
        <v>#DIV/0!</v>
      </c>
    </row>
    <row r="90" spans="1:15" ht="21.75" customHeight="1">
      <c r="A90" s="116" t="s">
        <v>73</v>
      </c>
      <c r="B90" s="117"/>
      <c r="C90" s="56">
        <v>69576</v>
      </c>
      <c r="D90" s="57">
        <v>8469</v>
      </c>
      <c r="E90" s="49"/>
      <c r="F90" s="37">
        <v>3933</v>
      </c>
      <c r="G90" s="57">
        <v>3404</v>
      </c>
      <c r="H90" s="57">
        <v>1480</v>
      </c>
      <c r="I90" s="49"/>
      <c r="J90" s="48">
        <v>59764</v>
      </c>
      <c r="K90" s="55">
        <f t="shared" si="4"/>
        <v>85.8974358974359</v>
      </c>
      <c r="L90" s="87">
        <v>1394</v>
      </c>
      <c r="M90" s="83">
        <v>68</v>
      </c>
      <c r="N90" s="83">
        <v>6</v>
      </c>
      <c r="O90" s="100">
        <v>2.6609553677286115</v>
      </c>
    </row>
    <row r="91" spans="1:15" ht="21.75" customHeight="1">
      <c r="A91" s="116" t="s">
        <v>74</v>
      </c>
      <c r="B91" s="117"/>
      <c r="C91" s="56">
        <v>69524</v>
      </c>
      <c r="D91" s="57">
        <v>28412</v>
      </c>
      <c r="E91" s="38">
        <v>196</v>
      </c>
      <c r="F91" s="37">
        <v>1984</v>
      </c>
      <c r="G91" s="57">
        <v>1866</v>
      </c>
      <c r="H91" s="57">
        <v>879</v>
      </c>
      <c r="I91" s="38"/>
      <c r="J91" s="48">
        <v>44128</v>
      </c>
      <c r="K91" s="55">
        <f t="shared" si="4"/>
        <v>63.471606927104304</v>
      </c>
      <c r="L91" s="87">
        <v>82</v>
      </c>
      <c r="M91" s="83">
        <v>60</v>
      </c>
      <c r="N91" s="83">
        <v>6</v>
      </c>
      <c r="O91" s="100">
        <v>7.103709001736998</v>
      </c>
    </row>
    <row r="92" spans="1:15" ht="21.75" customHeight="1">
      <c r="A92" s="116" t="s">
        <v>15</v>
      </c>
      <c r="B92" s="117"/>
      <c r="C92" s="56">
        <v>97275</v>
      </c>
      <c r="D92" s="57">
        <v>30044</v>
      </c>
      <c r="E92" s="38"/>
      <c r="F92" s="37">
        <v>5817</v>
      </c>
      <c r="G92" s="57">
        <v>5362</v>
      </c>
      <c r="H92" s="57">
        <v>1721</v>
      </c>
      <c r="I92" s="38"/>
      <c r="J92" s="48">
        <v>61140</v>
      </c>
      <c r="K92" s="55">
        <f t="shared" si="4"/>
        <v>62.85273708558211</v>
      </c>
      <c r="L92" s="87">
        <v>521</v>
      </c>
      <c r="M92" s="83">
        <v>46</v>
      </c>
      <c r="N92" s="83">
        <v>5</v>
      </c>
      <c r="O92" s="100">
        <v>7.1253296220334015</v>
      </c>
    </row>
    <row r="93" spans="1:15" ht="21.75" customHeight="1">
      <c r="A93" s="116" t="s">
        <v>75</v>
      </c>
      <c r="B93" s="117"/>
      <c r="C93" s="56">
        <v>90836</v>
      </c>
      <c r="D93" s="57">
        <v>24677</v>
      </c>
      <c r="E93" s="38">
        <v>70</v>
      </c>
      <c r="F93" s="37">
        <v>5082</v>
      </c>
      <c r="G93" s="57">
        <v>3722</v>
      </c>
      <c r="H93" s="57">
        <v>1347</v>
      </c>
      <c r="I93" s="38">
        <v>3</v>
      </c>
      <c r="J93" s="48">
        <v>56882</v>
      </c>
      <c r="K93" s="55">
        <f t="shared" si="4"/>
        <v>62.62054691972345</v>
      </c>
      <c r="L93" s="87">
        <v>2079</v>
      </c>
      <c r="M93" s="83">
        <v>69</v>
      </c>
      <c r="N93" s="83">
        <v>6</v>
      </c>
      <c r="O93" s="100">
        <v>6.8664298132889865</v>
      </c>
    </row>
    <row r="94" spans="1:15" ht="21.75" customHeight="1">
      <c r="A94" s="116" t="s">
        <v>76</v>
      </c>
      <c r="B94" s="117"/>
      <c r="C94" s="56">
        <v>99314</v>
      </c>
      <c r="D94" s="57">
        <v>50750</v>
      </c>
      <c r="E94" s="38"/>
      <c r="F94" s="37">
        <v>2868</v>
      </c>
      <c r="G94" s="57">
        <v>2802</v>
      </c>
      <c r="H94" s="57">
        <v>860</v>
      </c>
      <c r="I94" s="38"/>
      <c r="J94" s="48">
        <v>41048</v>
      </c>
      <c r="K94" s="55">
        <f t="shared" si="4"/>
        <v>41.33153432547274</v>
      </c>
      <c r="L94" s="87">
        <v>479</v>
      </c>
      <c r="M94" s="83">
        <v>50</v>
      </c>
      <c r="N94" s="83">
        <v>5</v>
      </c>
      <c r="O94" s="100">
        <v>18.47358630952381</v>
      </c>
    </row>
    <row r="95" spans="1:15" ht="21.75" customHeight="1">
      <c r="A95" s="116" t="s">
        <v>77</v>
      </c>
      <c r="B95" s="117"/>
      <c r="C95" s="56">
        <v>61313</v>
      </c>
      <c r="D95" s="57">
        <v>23516</v>
      </c>
      <c r="E95" s="49"/>
      <c r="F95" s="37">
        <v>2995</v>
      </c>
      <c r="G95" s="57">
        <v>2053</v>
      </c>
      <c r="H95" s="57">
        <v>799</v>
      </c>
      <c r="I95" s="49"/>
      <c r="J95" s="48">
        <v>41354</v>
      </c>
      <c r="K95" s="55">
        <f t="shared" si="4"/>
        <v>67.44736026617521</v>
      </c>
      <c r="L95" s="87">
        <v>1125</v>
      </c>
      <c r="M95" s="83">
        <v>40</v>
      </c>
      <c r="N95" s="83">
        <v>7</v>
      </c>
      <c r="O95" s="100">
        <v>5.927970608140772</v>
      </c>
    </row>
    <row r="96" spans="1:15" ht="21.75" customHeight="1">
      <c r="A96" s="116" t="s">
        <v>78</v>
      </c>
      <c r="B96" s="117"/>
      <c r="C96" s="58">
        <v>122014</v>
      </c>
      <c r="D96" s="59">
        <v>32771</v>
      </c>
      <c r="E96" s="40">
        <v>39</v>
      </c>
      <c r="F96" s="39">
        <v>3438</v>
      </c>
      <c r="G96" s="59">
        <v>3381</v>
      </c>
      <c r="H96" s="59">
        <v>887</v>
      </c>
      <c r="I96" s="40"/>
      <c r="J96" s="60">
        <v>72249</v>
      </c>
      <c r="K96" s="55">
        <f t="shared" si="4"/>
        <v>59.213696788893074</v>
      </c>
      <c r="L96" s="88">
        <v>3439</v>
      </c>
      <c r="M96" s="53">
        <v>53</v>
      </c>
      <c r="N96" s="53">
        <v>11</v>
      </c>
      <c r="O96" s="100">
        <v>7.822413129888448</v>
      </c>
    </row>
    <row r="97" spans="1:15" ht="21.75" customHeight="1">
      <c r="A97" s="116" t="s">
        <v>79</v>
      </c>
      <c r="B97" s="126"/>
      <c r="C97" s="50">
        <v>76453</v>
      </c>
      <c r="D97" s="48">
        <v>17415</v>
      </c>
      <c r="E97" s="61">
        <v>70</v>
      </c>
      <c r="F97" s="50">
        <v>9137</v>
      </c>
      <c r="G97" s="48">
        <v>2555</v>
      </c>
      <c r="H97" s="62">
        <v>877</v>
      </c>
      <c r="I97" s="49">
        <v>61</v>
      </c>
      <c r="J97" s="50">
        <v>52793</v>
      </c>
      <c r="K97" s="55">
        <f t="shared" si="4"/>
        <v>69.05288216289746</v>
      </c>
      <c r="L97" s="63">
        <v>1</v>
      </c>
      <c r="M97" s="33">
        <v>62</v>
      </c>
      <c r="N97" s="33">
        <v>11</v>
      </c>
      <c r="O97" s="100">
        <v>6.911318025673477</v>
      </c>
    </row>
    <row r="98" spans="1:15" ht="21.75" customHeight="1">
      <c r="A98" s="116" t="s">
        <v>80</v>
      </c>
      <c r="B98" s="126"/>
      <c r="C98" s="64">
        <v>79845</v>
      </c>
      <c r="D98" s="65">
        <v>23917</v>
      </c>
      <c r="E98" s="42">
        <v>2000</v>
      </c>
      <c r="F98" s="43">
        <v>3478</v>
      </c>
      <c r="G98" s="65">
        <v>3181</v>
      </c>
      <c r="H98" s="43">
        <v>920</v>
      </c>
      <c r="I98" s="42"/>
      <c r="J98" s="66">
        <v>29324</v>
      </c>
      <c r="K98" s="55">
        <f t="shared" si="4"/>
        <v>36.726156929050035</v>
      </c>
      <c r="L98" s="89">
        <v>305</v>
      </c>
      <c r="M98" s="54">
        <v>24</v>
      </c>
      <c r="N98" s="54">
        <v>7</v>
      </c>
      <c r="O98" s="100">
        <v>5.911379284815281</v>
      </c>
    </row>
    <row r="99" spans="1:15" ht="21.75" customHeight="1">
      <c r="A99" s="116" t="s">
        <v>81</v>
      </c>
      <c r="B99" s="117"/>
      <c r="C99" s="56">
        <v>48301</v>
      </c>
      <c r="D99" s="57">
        <v>10828</v>
      </c>
      <c r="E99" s="38"/>
      <c r="F99" s="37">
        <v>1514</v>
      </c>
      <c r="G99" s="57">
        <v>1482</v>
      </c>
      <c r="H99" s="57">
        <v>492</v>
      </c>
      <c r="I99" s="38"/>
      <c r="J99" s="50">
        <v>13567</v>
      </c>
      <c r="K99" s="55">
        <f t="shared" si="4"/>
        <v>28.088445373801786</v>
      </c>
      <c r="L99" s="87">
        <v>214</v>
      </c>
      <c r="M99" s="83">
        <v>49</v>
      </c>
      <c r="N99" s="83">
        <v>4</v>
      </c>
      <c r="O99" s="100">
        <v>11.838480392156862</v>
      </c>
    </row>
    <row r="100" spans="1:15" ht="21.75" customHeight="1">
      <c r="A100" s="116" t="s">
        <v>82</v>
      </c>
      <c r="B100" s="117"/>
      <c r="C100" s="56">
        <v>34088</v>
      </c>
      <c r="D100" s="57">
        <v>9294</v>
      </c>
      <c r="E100" s="38"/>
      <c r="F100" s="37">
        <v>2195</v>
      </c>
      <c r="G100" s="57">
        <v>2129</v>
      </c>
      <c r="H100" s="57">
        <v>526</v>
      </c>
      <c r="I100" s="38"/>
      <c r="J100" s="50">
        <v>26328</v>
      </c>
      <c r="K100" s="55">
        <f t="shared" si="4"/>
        <v>77.23539075334429</v>
      </c>
      <c r="L100" s="87">
        <v>125</v>
      </c>
      <c r="M100" s="83">
        <v>45</v>
      </c>
      <c r="N100" s="83">
        <v>4</v>
      </c>
      <c r="O100" s="100">
        <v>10.699309478970497</v>
      </c>
    </row>
    <row r="101" spans="1:15" ht="21.75" customHeight="1">
      <c r="A101" s="116" t="s">
        <v>83</v>
      </c>
      <c r="B101" s="117"/>
      <c r="C101" s="56">
        <v>24748</v>
      </c>
      <c r="D101" s="57">
        <v>3999</v>
      </c>
      <c r="E101" s="38"/>
      <c r="F101" s="37">
        <v>1441</v>
      </c>
      <c r="G101" s="57">
        <v>1353</v>
      </c>
      <c r="H101" s="57">
        <v>272</v>
      </c>
      <c r="I101" s="38"/>
      <c r="J101" s="48">
        <v>24748</v>
      </c>
      <c r="K101" s="55">
        <f t="shared" si="4"/>
        <v>100</v>
      </c>
      <c r="L101" s="87">
        <v>237</v>
      </c>
      <c r="M101" s="83">
        <v>16</v>
      </c>
      <c r="N101" s="83">
        <v>6</v>
      </c>
      <c r="O101" s="100">
        <v>22.396380090497736</v>
      </c>
    </row>
    <row r="102" spans="1:15" ht="21.75" customHeight="1">
      <c r="A102" s="118" t="s">
        <v>84</v>
      </c>
      <c r="B102" s="119"/>
      <c r="C102" s="56">
        <v>36321</v>
      </c>
      <c r="D102" s="57">
        <v>10710</v>
      </c>
      <c r="E102" s="38"/>
      <c r="F102" s="37">
        <v>2125</v>
      </c>
      <c r="G102" s="57">
        <v>1735</v>
      </c>
      <c r="H102" s="57">
        <v>733</v>
      </c>
      <c r="I102" s="38"/>
      <c r="J102" s="48">
        <v>36046</v>
      </c>
      <c r="K102" s="55">
        <f t="shared" si="4"/>
        <v>99.24286225599516</v>
      </c>
      <c r="L102" s="87">
        <v>759</v>
      </c>
      <c r="M102" s="83">
        <v>18</v>
      </c>
      <c r="N102" s="83">
        <v>4</v>
      </c>
      <c r="O102" s="100">
        <v>7.926887821911829</v>
      </c>
    </row>
    <row r="103" spans="1:15" ht="21.75" customHeight="1">
      <c r="A103" s="118" t="s">
        <v>30</v>
      </c>
      <c r="B103" s="119"/>
      <c r="C103" s="56">
        <v>79542</v>
      </c>
      <c r="D103" s="57">
        <v>22613</v>
      </c>
      <c r="E103" s="38">
        <v>144</v>
      </c>
      <c r="F103" s="37">
        <v>3186</v>
      </c>
      <c r="G103" s="57">
        <v>2420</v>
      </c>
      <c r="H103" s="57">
        <v>809</v>
      </c>
      <c r="I103" s="38">
        <v>1</v>
      </c>
      <c r="J103" s="48">
        <v>58993</v>
      </c>
      <c r="K103" s="55">
        <f t="shared" si="4"/>
        <v>74.16584948832063</v>
      </c>
      <c r="L103" s="87">
        <v>3182</v>
      </c>
      <c r="M103" s="83">
        <v>93</v>
      </c>
      <c r="N103" s="83">
        <v>8</v>
      </c>
      <c r="O103" s="100">
        <v>10.554936305732484</v>
      </c>
    </row>
    <row r="104" spans="1:15" ht="21.75" customHeight="1">
      <c r="A104" s="118" t="s">
        <v>85</v>
      </c>
      <c r="B104" s="119"/>
      <c r="C104" s="56">
        <v>75333</v>
      </c>
      <c r="D104" s="57">
        <v>35300</v>
      </c>
      <c r="E104" s="38">
        <v>43</v>
      </c>
      <c r="F104" s="37">
        <v>3622</v>
      </c>
      <c r="G104" s="57">
        <v>3399</v>
      </c>
      <c r="H104" s="57">
        <v>1438</v>
      </c>
      <c r="I104" s="38"/>
      <c r="J104" s="48">
        <v>60857</v>
      </c>
      <c r="K104" s="55">
        <f t="shared" si="4"/>
        <v>80.78398576984854</v>
      </c>
      <c r="L104" s="87">
        <v>2905</v>
      </c>
      <c r="M104" s="83">
        <v>65</v>
      </c>
      <c r="N104" s="83">
        <v>9</v>
      </c>
      <c r="O104" s="100">
        <v>5.180374088846101</v>
      </c>
    </row>
    <row r="105" spans="1:15" ht="21.75" customHeight="1">
      <c r="A105" s="118" t="s">
        <v>86</v>
      </c>
      <c r="B105" s="119"/>
      <c r="C105" s="56">
        <v>55808</v>
      </c>
      <c r="D105" s="57">
        <v>19644</v>
      </c>
      <c r="E105" s="38">
        <v>10</v>
      </c>
      <c r="F105" s="37">
        <v>1854</v>
      </c>
      <c r="G105" s="57">
        <v>1777</v>
      </c>
      <c r="H105" s="57">
        <v>692</v>
      </c>
      <c r="I105" s="38"/>
      <c r="J105" s="48">
        <v>55808</v>
      </c>
      <c r="K105" s="55">
        <f t="shared" si="4"/>
        <v>100</v>
      </c>
      <c r="L105" s="87">
        <v>391</v>
      </c>
      <c r="M105" s="83">
        <v>45</v>
      </c>
      <c r="N105" s="83">
        <v>6</v>
      </c>
      <c r="O105" s="100">
        <v>11.137098383556177</v>
      </c>
    </row>
    <row r="106" spans="1:15" ht="21.75" customHeight="1">
      <c r="A106" s="118" t="s">
        <v>87</v>
      </c>
      <c r="B106" s="119"/>
      <c r="C106" s="56">
        <v>57122</v>
      </c>
      <c r="D106" s="57">
        <v>22075</v>
      </c>
      <c r="E106" s="38">
        <v>178</v>
      </c>
      <c r="F106" s="37">
        <v>1781</v>
      </c>
      <c r="G106" s="57">
        <v>1418</v>
      </c>
      <c r="H106" s="57">
        <v>682</v>
      </c>
      <c r="I106" s="38"/>
      <c r="J106" s="48">
        <v>52183</v>
      </c>
      <c r="K106" s="55">
        <f t="shared" si="4"/>
        <v>91.35359406183257</v>
      </c>
      <c r="L106" s="87">
        <v>123</v>
      </c>
      <c r="M106" s="83">
        <v>88</v>
      </c>
      <c r="N106" s="83">
        <v>8</v>
      </c>
      <c r="O106" s="100">
        <v>6.382346368715083</v>
      </c>
    </row>
    <row r="107" spans="1:15" ht="21.75" customHeight="1">
      <c r="A107" s="118" t="s">
        <v>88</v>
      </c>
      <c r="B107" s="119"/>
      <c r="C107" s="56">
        <v>6036</v>
      </c>
      <c r="D107" s="57"/>
      <c r="E107" s="38"/>
      <c r="F107" s="37">
        <v>49</v>
      </c>
      <c r="G107" s="57">
        <v>49</v>
      </c>
      <c r="H107" s="57"/>
      <c r="I107" s="67"/>
      <c r="J107" s="48">
        <v>6036</v>
      </c>
      <c r="K107" s="55">
        <f t="shared" si="4"/>
        <v>100</v>
      </c>
      <c r="L107" s="87"/>
      <c r="M107" s="83"/>
      <c r="N107" s="83"/>
      <c r="O107" s="100">
        <v>5.447653429602888</v>
      </c>
    </row>
    <row r="108" spans="1:15" ht="21.75" customHeight="1">
      <c r="A108" s="118" t="s">
        <v>89</v>
      </c>
      <c r="B108" s="119"/>
      <c r="C108" s="56">
        <v>77989</v>
      </c>
      <c r="D108" s="57">
        <v>28844</v>
      </c>
      <c r="E108" s="38">
        <v>85</v>
      </c>
      <c r="F108" s="37">
        <v>2904</v>
      </c>
      <c r="G108" s="57">
        <v>2835</v>
      </c>
      <c r="H108" s="57">
        <v>1279</v>
      </c>
      <c r="I108" s="67">
        <v>0</v>
      </c>
      <c r="J108" s="48">
        <v>53330</v>
      </c>
      <c r="K108" s="55">
        <f t="shared" si="4"/>
        <v>68.38143840798061</v>
      </c>
      <c r="L108" s="87">
        <v>734</v>
      </c>
      <c r="M108" s="83">
        <v>122</v>
      </c>
      <c r="N108" s="83">
        <v>9</v>
      </c>
      <c r="O108" s="100">
        <v>18.783477842003855</v>
      </c>
    </row>
    <row r="109" spans="1:15" ht="21.75" customHeight="1">
      <c r="A109" s="118" t="s">
        <v>90</v>
      </c>
      <c r="B109" s="119"/>
      <c r="C109" s="56">
        <v>17157</v>
      </c>
      <c r="D109" s="68">
        <v>4700</v>
      </c>
      <c r="E109" s="38"/>
      <c r="F109" s="56">
        <v>200</v>
      </c>
      <c r="G109" s="57">
        <v>100</v>
      </c>
      <c r="H109" s="57">
        <v>30</v>
      </c>
      <c r="I109" s="69"/>
      <c r="J109" s="50">
        <v>17157</v>
      </c>
      <c r="K109" s="55">
        <f t="shared" si="4"/>
        <v>100</v>
      </c>
      <c r="L109" s="70"/>
      <c r="M109" s="71"/>
      <c r="N109" s="83"/>
      <c r="O109" s="100">
        <v>10.709737827715356</v>
      </c>
    </row>
    <row r="110" spans="1:15" ht="21.75" customHeight="1">
      <c r="A110" s="127" t="s">
        <v>91</v>
      </c>
      <c r="B110" s="128"/>
      <c r="C110" s="64">
        <v>70566</v>
      </c>
      <c r="D110" s="65">
        <v>32497</v>
      </c>
      <c r="E110" s="42">
        <v>251</v>
      </c>
      <c r="F110" s="43">
        <v>4217</v>
      </c>
      <c r="G110" s="65">
        <v>1878</v>
      </c>
      <c r="H110" s="65">
        <v>946</v>
      </c>
      <c r="I110" s="72"/>
      <c r="J110" s="41">
        <v>61945</v>
      </c>
      <c r="K110" s="55">
        <f t="shared" si="4"/>
        <v>87.78306833319162</v>
      </c>
      <c r="L110" s="89">
        <v>238</v>
      </c>
      <c r="M110" s="54">
        <v>38</v>
      </c>
      <c r="N110" s="83">
        <v>3</v>
      </c>
      <c r="O110" s="100">
        <v>10.606643619419811</v>
      </c>
    </row>
    <row r="111" spans="1:15" ht="21.75" customHeight="1">
      <c r="A111" s="104" t="s">
        <v>92</v>
      </c>
      <c r="B111" s="112"/>
      <c r="C111" s="56">
        <v>47203</v>
      </c>
      <c r="D111" s="57">
        <v>21957</v>
      </c>
      <c r="E111" s="38">
        <v>74</v>
      </c>
      <c r="F111" s="37">
        <v>2856</v>
      </c>
      <c r="G111" s="57">
        <v>2743</v>
      </c>
      <c r="H111" s="57">
        <v>1394</v>
      </c>
      <c r="I111" s="38">
        <v>4</v>
      </c>
      <c r="J111" s="48">
        <v>33202</v>
      </c>
      <c r="K111" s="55">
        <f t="shared" si="4"/>
        <v>70.33874965574222</v>
      </c>
      <c r="L111" s="87">
        <v>703</v>
      </c>
      <c r="M111" s="83">
        <v>16</v>
      </c>
      <c r="N111" s="83">
        <v>1</v>
      </c>
      <c r="O111" s="100">
        <v>6.953889216263995</v>
      </c>
    </row>
    <row r="112" spans="1:15" ht="21.75" customHeight="1">
      <c r="A112" s="118" t="s">
        <v>93</v>
      </c>
      <c r="B112" s="119"/>
      <c r="C112" s="56">
        <v>30285</v>
      </c>
      <c r="D112" s="57">
        <v>7289</v>
      </c>
      <c r="E112" s="38">
        <v>88</v>
      </c>
      <c r="F112" s="37">
        <v>1213</v>
      </c>
      <c r="G112" s="57">
        <v>871</v>
      </c>
      <c r="H112" s="57">
        <v>380</v>
      </c>
      <c r="I112" s="38">
        <v>12</v>
      </c>
      <c r="J112" s="48">
        <v>23233</v>
      </c>
      <c r="K112" s="55">
        <f t="shared" si="4"/>
        <v>76.71454515436686</v>
      </c>
      <c r="L112" s="87">
        <v>349</v>
      </c>
      <c r="M112" s="83">
        <v>6</v>
      </c>
      <c r="N112" s="83"/>
      <c r="O112" s="100">
        <v>6.4340344168260035</v>
      </c>
    </row>
    <row r="113" spans="1:15" ht="21.75" customHeight="1">
      <c r="A113" s="118" t="s">
        <v>94</v>
      </c>
      <c r="B113" s="122"/>
      <c r="C113" s="56">
        <v>11039</v>
      </c>
      <c r="D113" s="57">
        <v>5754</v>
      </c>
      <c r="E113" s="38"/>
      <c r="F113" s="37">
        <v>353</v>
      </c>
      <c r="G113" s="57">
        <v>269</v>
      </c>
      <c r="H113" s="57">
        <v>117</v>
      </c>
      <c r="I113" s="38"/>
      <c r="J113" s="48">
        <v>11039</v>
      </c>
      <c r="K113" s="55">
        <f t="shared" si="4"/>
        <v>100</v>
      </c>
      <c r="L113" s="87"/>
      <c r="M113" s="83">
        <v>5</v>
      </c>
      <c r="N113" s="83">
        <v>2</v>
      </c>
      <c r="O113" s="100">
        <v>2.1581622678396872</v>
      </c>
    </row>
    <row r="114" spans="1:15" ht="21.75" customHeight="1">
      <c r="A114" s="118" t="s">
        <v>123</v>
      </c>
      <c r="B114" s="122"/>
      <c r="C114" s="56">
        <v>43851</v>
      </c>
      <c r="D114" s="57">
        <v>21223</v>
      </c>
      <c r="E114" s="38"/>
      <c r="F114" s="37">
        <v>3743</v>
      </c>
      <c r="G114" s="57">
        <v>1537</v>
      </c>
      <c r="H114" s="57">
        <v>455</v>
      </c>
      <c r="I114" s="38"/>
      <c r="J114" s="48">
        <v>41896</v>
      </c>
      <c r="K114" s="55">
        <f t="shared" si="4"/>
        <v>95.54172082734715</v>
      </c>
      <c r="L114" s="87">
        <v>9</v>
      </c>
      <c r="M114" s="83">
        <v>37</v>
      </c>
      <c r="N114" s="83">
        <v>9</v>
      </c>
      <c r="O114" s="100">
        <v>4.3702411799880405</v>
      </c>
    </row>
    <row r="115" spans="1:15" ht="21.75" customHeight="1">
      <c r="A115" s="118" t="s">
        <v>95</v>
      </c>
      <c r="B115" s="119"/>
      <c r="C115" s="56">
        <v>38233</v>
      </c>
      <c r="D115" s="57">
        <v>7234</v>
      </c>
      <c r="E115" s="38">
        <v>245</v>
      </c>
      <c r="F115" s="37">
        <v>2619</v>
      </c>
      <c r="G115" s="57">
        <v>565</v>
      </c>
      <c r="H115" s="57">
        <v>172</v>
      </c>
      <c r="I115" s="38"/>
      <c r="J115" s="48">
        <v>20950</v>
      </c>
      <c r="K115" s="55">
        <f t="shared" si="4"/>
        <v>54.79559542803337</v>
      </c>
      <c r="L115" s="87"/>
      <c r="M115" s="83">
        <v>3</v>
      </c>
      <c r="N115" s="83">
        <v>3</v>
      </c>
      <c r="O115" s="100">
        <v>4.12526974536038</v>
      </c>
    </row>
    <row r="116" spans="1:15" ht="21.75" customHeight="1">
      <c r="A116" s="118" t="s">
        <v>96</v>
      </c>
      <c r="B116" s="119"/>
      <c r="C116" s="56">
        <v>28069</v>
      </c>
      <c r="D116" s="57">
        <v>8818</v>
      </c>
      <c r="E116" s="38">
        <v>17</v>
      </c>
      <c r="F116" s="37">
        <v>899</v>
      </c>
      <c r="G116" s="57">
        <v>841</v>
      </c>
      <c r="H116" s="57">
        <v>146</v>
      </c>
      <c r="I116" s="38"/>
      <c r="J116" s="48">
        <v>19144</v>
      </c>
      <c r="K116" s="55">
        <f t="shared" si="4"/>
        <v>68.20335601553315</v>
      </c>
      <c r="L116" s="87">
        <v>415</v>
      </c>
      <c r="M116" s="83">
        <v>22</v>
      </c>
      <c r="N116" s="83">
        <v>3</v>
      </c>
      <c r="O116" s="100">
        <v>8.801818751959862</v>
      </c>
    </row>
    <row r="117" spans="1:15" ht="21.75" customHeight="1" thickBot="1">
      <c r="A117" s="120" t="s">
        <v>1</v>
      </c>
      <c r="B117" s="121"/>
      <c r="C117" s="73">
        <v>30993</v>
      </c>
      <c r="D117" s="74"/>
      <c r="E117" s="75"/>
      <c r="F117" s="74">
        <v>595</v>
      </c>
      <c r="G117" s="74">
        <v>195</v>
      </c>
      <c r="H117" s="74"/>
      <c r="I117" s="75"/>
      <c r="J117" s="76">
        <v>25539</v>
      </c>
      <c r="K117" s="55">
        <f t="shared" si="4"/>
        <v>82.40247797889846</v>
      </c>
      <c r="L117" s="77">
        <v>129</v>
      </c>
      <c r="M117" s="78"/>
      <c r="N117" s="78"/>
      <c r="O117" s="100"/>
    </row>
    <row r="118" spans="1:15" ht="21.75" customHeight="1" thickTop="1">
      <c r="A118" s="114" t="s">
        <v>97</v>
      </c>
      <c r="B118" s="115"/>
      <c r="C118" s="43">
        <f>SUM(C8:C117)</f>
        <v>8603697</v>
      </c>
      <c r="D118" s="43">
        <f aca="true" t="shared" si="5" ref="D118:J118">SUM(D7:D117)</f>
        <v>2503524</v>
      </c>
      <c r="E118" s="79">
        <f t="shared" si="5"/>
        <v>26759</v>
      </c>
      <c r="F118" s="80">
        <f t="shared" si="5"/>
        <v>434494</v>
      </c>
      <c r="G118" s="43">
        <f>SUM(G7:G117)</f>
        <v>354586</v>
      </c>
      <c r="H118" s="93">
        <f t="shared" si="5"/>
        <v>107638</v>
      </c>
      <c r="I118" s="79">
        <f t="shared" si="5"/>
        <v>880</v>
      </c>
      <c r="J118" s="81">
        <f t="shared" si="5"/>
        <v>5814793</v>
      </c>
      <c r="K118" s="94">
        <f>J118/C118*100</f>
        <v>67.58481847977677</v>
      </c>
      <c r="L118" s="82">
        <f>SUM(L7:L117)</f>
        <v>197867</v>
      </c>
      <c r="M118" s="82">
        <f>SUM(M7:M117)</f>
        <v>5592</v>
      </c>
      <c r="N118" s="82">
        <f>SUM(N7:N117)</f>
        <v>773</v>
      </c>
      <c r="O118" s="95">
        <v>4.247151558651901</v>
      </c>
    </row>
    <row r="119" spans="1:2" ht="11.25">
      <c r="A119" s="23"/>
      <c r="B119" s="23"/>
    </row>
    <row r="120" spans="1:2" ht="11.25">
      <c r="A120" s="23" t="s">
        <v>0</v>
      </c>
      <c r="B120" s="23"/>
    </row>
    <row r="121" spans="1:2" ht="11.25">
      <c r="A121" s="23" t="s">
        <v>130</v>
      </c>
      <c r="B121" s="23"/>
    </row>
    <row r="122" spans="1:2" ht="11.25">
      <c r="A122" s="23"/>
      <c r="B122" s="23"/>
    </row>
    <row r="123" spans="1:2" ht="11.25">
      <c r="A123" s="23"/>
      <c r="B123" s="23"/>
    </row>
    <row r="124" spans="1:2" ht="11.25">
      <c r="A124" s="23"/>
      <c r="B124" s="23"/>
    </row>
  </sheetData>
  <sheetProtection/>
  <mergeCells count="93">
    <mergeCell ref="P60:P68"/>
    <mergeCell ref="A2:B6"/>
    <mergeCell ref="A7:B7"/>
    <mergeCell ref="A8:B8"/>
    <mergeCell ref="A10:B10"/>
    <mergeCell ref="C2:N2"/>
    <mergeCell ref="O2:O5"/>
    <mergeCell ref="C3:C5"/>
    <mergeCell ref="A46:B46"/>
    <mergeCell ref="F3:F5"/>
    <mergeCell ref="O8:O9"/>
    <mergeCell ref="O20:O23"/>
    <mergeCell ref="O10:O19"/>
    <mergeCell ref="A20:B20"/>
    <mergeCell ref="N3:N5"/>
    <mergeCell ref="D4:D5"/>
    <mergeCell ref="I4:I5"/>
    <mergeCell ref="H4:H5"/>
    <mergeCell ref="G4:G5"/>
    <mergeCell ref="L3:L5"/>
    <mergeCell ref="M3:M5"/>
    <mergeCell ref="E4:E5"/>
    <mergeCell ref="K3:K5"/>
    <mergeCell ref="J3:J5"/>
    <mergeCell ref="A23:B23"/>
    <mergeCell ref="A9:B9"/>
    <mergeCell ref="O25:O43"/>
    <mergeCell ref="A47:B47"/>
    <mergeCell ref="A21:B21"/>
    <mergeCell ref="A22:B22"/>
    <mergeCell ref="A44:B44"/>
    <mergeCell ref="A24:B24"/>
    <mergeCell ref="A25:B25"/>
    <mergeCell ref="A48:B48"/>
    <mergeCell ref="A49:B49"/>
    <mergeCell ref="O48:O49"/>
    <mergeCell ref="O44:O45"/>
    <mergeCell ref="A53:B53"/>
    <mergeCell ref="A58:B58"/>
    <mergeCell ref="O50:O52"/>
    <mergeCell ref="O53:O56"/>
    <mergeCell ref="A57:B57"/>
    <mergeCell ref="A50:B50"/>
    <mergeCell ref="A78:B78"/>
    <mergeCell ref="O78:O82"/>
    <mergeCell ref="A59:B59"/>
    <mergeCell ref="A60:B60"/>
    <mergeCell ref="A69:B69"/>
    <mergeCell ref="A71:B71"/>
    <mergeCell ref="A72:B72"/>
    <mergeCell ref="A73:B73"/>
    <mergeCell ref="O60:O68"/>
    <mergeCell ref="O69:O73"/>
    <mergeCell ref="A74:B74"/>
    <mergeCell ref="A76:B76"/>
    <mergeCell ref="A77:B77"/>
    <mergeCell ref="O74:O76"/>
    <mergeCell ref="O88:O89"/>
    <mergeCell ref="A83:B83"/>
    <mergeCell ref="A84:B84"/>
    <mergeCell ref="A85:B85"/>
    <mergeCell ref="A86:B86"/>
    <mergeCell ref="A87:B87"/>
    <mergeCell ref="A88:B88"/>
    <mergeCell ref="A90:B90"/>
    <mergeCell ref="A109:B109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95:B95"/>
    <mergeCell ref="A96:B96"/>
    <mergeCell ref="A97:B97"/>
    <mergeCell ref="A118:B118"/>
    <mergeCell ref="A110:B110"/>
    <mergeCell ref="A111:B111"/>
    <mergeCell ref="A112:B112"/>
    <mergeCell ref="A113:B113"/>
    <mergeCell ref="A115:B115"/>
    <mergeCell ref="A91:B91"/>
    <mergeCell ref="A94:B94"/>
    <mergeCell ref="A116:B116"/>
    <mergeCell ref="A117:B117"/>
    <mergeCell ref="A114:B114"/>
    <mergeCell ref="A107:B107"/>
    <mergeCell ref="A108:B108"/>
    <mergeCell ref="A92:B92"/>
    <mergeCell ref="A93:B93"/>
    <mergeCell ref="A106:B106"/>
  </mergeCells>
  <dataValidations count="1">
    <dataValidation allowBlank="1" showInputMessage="1" showErrorMessage="1" imeMode="halfAlpha" sqref="C97:J97 L109:M109 C109:J109 L97:N97"/>
  </dataValidations>
  <printOptions/>
  <pageMargins left="0.5905511811023623" right="0.5905511811023623" top="0.5905511811023623" bottom="0.5905511811023623" header="0.31496062992125984" footer="0.31496062992125984"/>
  <pageSetup firstPageNumber="17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情報技術試験場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ソフト開発部</dc:creator>
  <cp:keywords/>
  <dc:description/>
  <cp:lastModifiedBy>lics-pc</cp:lastModifiedBy>
  <cp:lastPrinted>2011-08-19T01:56:48Z</cp:lastPrinted>
  <dcterms:created xsi:type="dcterms:W3CDTF">2005-09-14T00:07:58Z</dcterms:created>
  <dcterms:modified xsi:type="dcterms:W3CDTF">2011-08-20T01:13:35Z</dcterms:modified>
  <cp:category/>
  <cp:version/>
  <cp:contentType/>
  <cp:contentStatus/>
</cp:coreProperties>
</file>